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workingfolder\Amanda\"/>
    </mc:Choice>
  </mc:AlternateContent>
  <xr:revisionPtr revIDLastSave="0" documentId="13_ncr:1_{D165B718-260F-4F97-8080-DFE3D36752F5}" xr6:coauthVersionLast="47" xr6:coauthVersionMax="47" xr10:uidLastSave="{00000000-0000-0000-0000-000000000000}"/>
  <bookViews>
    <workbookView xWindow="-108" yWindow="-108" windowWidth="23256" windowHeight="12456" firstSheet="1" activeTab="1" xr2:uid="{00000000-000D-0000-FFFF-FFFF00000000}"/>
  </bookViews>
  <sheets>
    <sheet name=" Standard 4 year - No Summer" sheetId="5" state="hidden" r:id="rId1"/>
    <sheet name="Plan of Study" sheetId="6" r:id="rId2"/>
    <sheet name=" Standard 4 year - Spring 463 n" sheetId="3" state="hidden" r:id="rId3"/>
    <sheet name="Study Abroad Example" sheetId="4" state="hidden" r:id="rId4"/>
  </sheets>
  <definedNames>
    <definedName name="_xlnm.Print_Area" localSheetId="0">' Standard 4 year - No Summer'!$A$4:$K$68</definedName>
    <definedName name="_xlnm.Print_Area" localSheetId="2">' Standard 4 year - Spring 463 n'!$A$4:$K$68</definedName>
    <definedName name="_xlnm.Print_Area" localSheetId="1">'Plan of Study'!$A$7:$I$73</definedName>
    <definedName name="_xlnm.Print_Area" localSheetId="3">'Study Abroad Example'!$A$1:$K$66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6" l="1"/>
  <c r="L16" i="6"/>
  <c r="L40" i="6"/>
  <c r="D40" i="6"/>
  <c r="L28" i="6"/>
  <c r="P79" i="6"/>
  <c r="O79" i="6"/>
  <c r="L65" i="6" l="1"/>
  <c r="H65" i="6"/>
  <c r="D65" i="6"/>
  <c r="P52" i="6"/>
  <c r="L52" i="6"/>
  <c r="H52" i="6"/>
  <c r="D52" i="6"/>
  <c r="P40" i="6"/>
  <c r="H40" i="6"/>
  <c r="P28" i="6"/>
  <c r="H28" i="6"/>
  <c r="P16" i="6"/>
  <c r="H16" i="6"/>
  <c r="D16" i="6"/>
  <c r="U62" i="5"/>
  <c r="S62" i="5"/>
  <c r="R62" i="5"/>
  <c r="O62" i="5"/>
  <c r="N62" i="5"/>
  <c r="J62" i="5"/>
  <c r="I62" i="5"/>
  <c r="E62" i="5"/>
  <c r="D62" i="5"/>
  <c r="U49" i="5"/>
  <c r="T49" i="5"/>
  <c r="S49" i="5"/>
  <c r="O49" i="5"/>
  <c r="N49" i="5"/>
  <c r="J49" i="5"/>
  <c r="I49" i="5"/>
  <c r="E49" i="5"/>
  <c r="D49" i="5"/>
  <c r="U37" i="5"/>
  <c r="T37" i="5"/>
  <c r="S37" i="5"/>
  <c r="O37" i="5"/>
  <c r="N37" i="5"/>
  <c r="J37" i="5"/>
  <c r="I37" i="5"/>
  <c r="E37" i="5"/>
  <c r="D37" i="5"/>
  <c r="U25" i="5"/>
  <c r="T25" i="5"/>
  <c r="S25" i="5"/>
  <c r="O25" i="5"/>
  <c r="N25" i="5"/>
  <c r="J25" i="5"/>
  <c r="I25" i="5"/>
  <c r="E25" i="5"/>
  <c r="D25" i="5"/>
  <c r="U13" i="5"/>
  <c r="T13" i="5"/>
  <c r="S13" i="5"/>
  <c r="O13" i="5"/>
  <c r="N13" i="5"/>
  <c r="J13" i="5"/>
  <c r="I13" i="5"/>
  <c r="E13" i="5"/>
  <c r="D13" i="5"/>
  <c r="I62" i="3"/>
  <c r="J62" i="3"/>
  <c r="S13" i="3"/>
  <c r="T13" i="3"/>
  <c r="U13" i="3"/>
  <c r="I37" i="3"/>
  <c r="J37" i="3"/>
  <c r="I25" i="3"/>
  <c r="J25" i="3"/>
  <c r="I13" i="3"/>
  <c r="J13" i="3"/>
  <c r="O12" i="4"/>
  <c r="O13" i="3"/>
  <c r="E13" i="3"/>
  <c r="U60" i="4"/>
  <c r="S60" i="4"/>
  <c r="R60" i="4"/>
  <c r="O60" i="4"/>
  <c r="N60" i="4"/>
  <c r="J60" i="4"/>
  <c r="I60" i="4"/>
  <c r="E60" i="4"/>
  <c r="D60" i="4"/>
  <c r="U48" i="4"/>
  <c r="T48" i="4"/>
  <c r="S48" i="4"/>
  <c r="O48" i="4"/>
  <c r="N48" i="4"/>
  <c r="J48" i="4"/>
  <c r="I48" i="4"/>
  <c r="E48" i="4"/>
  <c r="D48" i="4"/>
  <c r="U36" i="4"/>
  <c r="T36" i="4"/>
  <c r="S36" i="4"/>
  <c r="O36" i="4"/>
  <c r="N36" i="4"/>
  <c r="J36" i="4"/>
  <c r="I36" i="4"/>
  <c r="E36" i="4"/>
  <c r="D36" i="4"/>
  <c r="U24" i="4"/>
  <c r="T24" i="4"/>
  <c r="S24" i="4"/>
  <c r="O24" i="4"/>
  <c r="N24" i="4"/>
  <c r="J24" i="4"/>
  <c r="I24" i="4"/>
  <c r="E24" i="4"/>
  <c r="D24" i="4"/>
  <c r="U12" i="4"/>
  <c r="T12" i="4"/>
  <c r="S12" i="4"/>
  <c r="N12" i="4"/>
  <c r="J12" i="4"/>
  <c r="I12" i="4"/>
  <c r="E12" i="4"/>
  <c r="D12" i="4"/>
  <c r="D13" i="3"/>
  <c r="T49" i="3"/>
  <c r="S49" i="3"/>
  <c r="T37" i="3"/>
  <c r="S37" i="3"/>
  <c r="S25" i="3"/>
  <c r="T25" i="3"/>
  <c r="U25" i="3"/>
  <c r="I49" i="3"/>
  <c r="J49" i="3"/>
  <c r="C69" i="6" l="1"/>
  <c r="E64" i="5"/>
  <c r="E62" i="4"/>
  <c r="N13" i="3"/>
  <c r="D25" i="3"/>
  <c r="E25" i="3"/>
  <c r="N25" i="3"/>
  <c r="O25" i="3"/>
  <c r="D37" i="3"/>
  <c r="E37" i="3"/>
  <c r="N37" i="3"/>
  <c r="O37" i="3"/>
  <c r="U37" i="3"/>
  <c r="D49" i="3"/>
  <c r="E49" i="3"/>
  <c r="N49" i="3"/>
  <c r="O49" i="3"/>
  <c r="U49" i="3"/>
  <c r="D62" i="3"/>
  <c r="E62" i="3"/>
  <c r="N62" i="3"/>
  <c r="O62" i="3"/>
  <c r="R62" i="3"/>
  <c r="S62" i="3"/>
  <c r="U62" i="3"/>
  <c r="E64" i="3" l="1"/>
  <c r="B4" i="6" l="1"/>
</calcChain>
</file>

<file path=xl/sharedStrings.xml><?xml version="1.0" encoding="utf-8"?>
<sst xmlns="http://schemas.openxmlformats.org/spreadsheetml/2006/main" count="738" uniqueCount="120">
  <si>
    <t>ME 290</t>
  </si>
  <si>
    <r>
      <t xml:space="preserve">** </t>
    </r>
    <r>
      <rPr>
        <i/>
        <sz val="10"/>
        <rFont val="Arial"/>
        <family val="2"/>
      </rPr>
      <t>Summer Session</t>
    </r>
    <r>
      <rPr>
        <sz val="10"/>
        <rFont val="Arial"/>
        <family val="2"/>
      </rPr>
      <t xml:space="preserve"> Total "Hours/Week" is automatically multiplied by a factor of 2 (due to 8 week session).</t>
    </r>
  </si>
  <si>
    <r>
      <t xml:space="preserve">* </t>
    </r>
    <r>
      <rPr>
        <i/>
        <sz val="10"/>
        <rFont val="Arial"/>
        <family val="2"/>
      </rPr>
      <t xml:space="preserve">Maymester </t>
    </r>
    <r>
      <rPr>
        <sz val="10"/>
        <rFont val="Arial"/>
        <family val="2"/>
      </rPr>
      <t>Total</t>
    </r>
    <r>
      <rPr>
        <i/>
        <sz val="10"/>
        <rFont val="Arial"/>
        <family val="2"/>
      </rPr>
      <t xml:space="preserve"> </t>
    </r>
    <r>
      <rPr>
        <sz val="10"/>
        <rFont val="Arial"/>
        <family val="2"/>
      </rPr>
      <t>"Hours/Week" is automatically multiplied by a factor of 4 (due to 4 week session).</t>
    </r>
  </si>
  <si>
    <t>Grad. Req.:          128 credits</t>
  </si>
  <si>
    <t>Total Credits:</t>
  </si>
  <si>
    <t>Total</t>
  </si>
  <si>
    <t>Crs</t>
  </si>
  <si>
    <t>Transfer/AP Cr.</t>
  </si>
  <si>
    <t>Hr/Wk</t>
  </si>
  <si>
    <t>Gen Ed. (GE - 4)</t>
  </si>
  <si>
    <t>Wrld/Cult El (WAC)</t>
  </si>
  <si>
    <t>Free El. (free)</t>
  </si>
  <si>
    <t>Tech. El. (TE-2)</t>
  </si>
  <si>
    <t>ME  El. (ME-3)</t>
  </si>
  <si>
    <t>ME  El. (ME-2)</t>
  </si>
  <si>
    <t>Tech. El. (TE-3)</t>
  </si>
  <si>
    <t>MSE 230</t>
  </si>
  <si>
    <t>ME 463 (L)</t>
  </si>
  <si>
    <t>ME 315 (L)</t>
  </si>
  <si>
    <t>Sum**</t>
  </si>
  <si>
    <t>MM*</t>
  </si>
  <si>
    <t>Tech. El. (TE-1)</t>
  </si>
  <si>
    <t>MA 303</t>
  </si>
  <si>
    <t>Gen. Ed. (GE-3)</t>
  </si>
  <si>
    <t>ME  El. (ME-1)</t>
  </si>
  <si>
    <t>ME 323</t>
  </si>
  <si>
    <t>Internship</t>
  </si>
  <si>
    <t>ME 375 ((L) Odd Wks)</t>
  </si>
  <si>
    <t>ME 365 ((L) Even Wks)</t>
  </si>
  <si>
    <t>Sum*</t>
  </si>
  <si>
    <t>PHYS 241</t>
  </si>
  <si>
    <t>MA 261</t>
  </si>
  <si>
    <t>Econ El. (Econ)</t>
  </si>
  <si>
    <t>MA 262</t>
  </si>
  <si>
    <t>ME 274</t>
  </si>
  <si>
    <t>ME 270</t>
  </si>
  <si>
    <t>ME 263 (L)</t>
  </si>
  <si>
    <t>ME 200</t>
  </si>
  <si>
    <t xml:space="preserve"> </t>
  </si>
  <si>
    <t>Gen. Ed. (GE-1)</t>
  </si>
  <si>
    <t>ECE 20001</t>
  </si>
  <si>
    <t>ECE 20007 (L)</t>
  </si>
  <si>
    <t xml:space="preserve">ME 354 </t>
  </si>
  <si>
    <t>ME 30800</t>
  </si>
  <si>
    <t xml:space="preserve">ME 30801 (L) </t>
  </si>
  <si>
    <t xml:space="preserve">Gen. Ed. (GE-2) </t>
  </si>
  <si>
    <t>ME 32301 (L)</t>
  </si>
  <si>
    <t>MFET 163</t>
  </si>
  <si>
    <t>Semester GPA:</t>
  </si>
  <si>
    <t>Cumulative GPA:</t>
  </si>
  <si>
    <t>Session GPA:</t>
  </si>
  <si>
    <t>Fall 2024</t>
  </si>
  <si>
    <t>Fall 2023</t>
  </si>
  <si>
    <t>Fall 2025</t>
  </si>
  <si>
    <t>Fall 2026</t>
  </si>
  <si>
    <t>Fall 2027</t>
  </si>
  <si>
    <r>
      <t xml:space="preserve">** </t>
    </r>
    <r>
      <rPr>
        <i/>
        <sz val="10"/>
        <rFont val="Arial"/>
        <family val="2"/>
      </rPr>
      <t>Winter Session</t>
    </r>
    <r>
      <rPr>
        <sz val="10"/>
        <rFont val="Arial"/>
        <family val="2"/>
      </rPr>
      <t xml:space="preserve"> Total "Hours/Week" is automatically multiplied by a factor of 4 (due to 4 week session).</t>
    </r>
  </si>
  <si>
    <t>Winter 2023</t>
  </si>
  <si>
    <t>Spring 2024</t>
  </si>
  <si>
    <t>Summer 2024</t>
  </si>
  <si>
    <t>Winter 2024</t>
  </si>
  <si>
    <t>Spring 2025</t>
  </si>
  <si>
    <t>Summer 2025</t>
  </si>
  <si>
    <t>Winter 2025</t>
  </si>
  <si>
    <t>Spring 2026</t>
  </si>
  <si>
    <t>Summer 2026</t>
  </si>
  <si>
    <t>Winter 2026</t>
  </si>
  <si>
    <t>Spring 2027</t>
  </si>
  <si>
    <t>Summer 2027</t>
  </si>
  <si>
    <t>Winter 2027</t>
  </si>
  <si>
    <t>Spring 2028</t>
  </si>
  <si>
    <t>Grade</t>
  </si>
  <si>
    <t>ENGR 131</t>
  </si>
  <si>
    <t>MA 161 OR 165</t>
  </si>
  <si>
    <t>CHM 115</t>
  </si>
  <si>
    <t>OC OR WC</t>
  </si>
  <si>
    <t>OR 5</t>
  </si>
  <si>
    <t>ENGR 132</t>
  </si>
  <si>
    <t>MA 162 OR 166</t>
  </si>
  <si>
    <t>PHYS 172</t>
  </si>
  <si>
    <t>OR 4</t>
  </si>
  <si>
    <t xml:space="preserve">SCIENCE SELECTIVE </t>
  </si>
  <si>
    <t>Spring 2026- ABROAD</t>
  </si>
  <si>
    <r>
      <t>Name</t>
    </r>
    <r>
      <rPr>
        <b/>
        <sz val="11"/>
        <rFont val="Arial"/>
        <family val="2"/>
      </rPr>
      <t>: Doe, John</t>
    </r>
  </si>
  <si>
    <r>
      <t>PUID</t>
    </r>
    <r>
      <rPr>
        <b/>
        <sz val="11"/>
        <rFont val="Arial"/>
        <family val="2"/>
      </rPr>
      <t>: 9999999999</t>
    </r>
  </si>
  <si>
    <r>
      <t>Email:</t>
    </r>
    <r>
      <rPr>
        <b/>
        <sz val="11"/>
        <rFont val="Arial"/>
        <family val="2"/>
      </rPr>
      <t xml:space="preserve"> doe@purdue.edu</t>
    </r>
  </si>
  <si>
    <t>MINOR TITLE</t>
  </si>
  <si>
    <t>MINOR LINK</t>
  </si>
  <si>
    <t>CREDIT TYPE</t>
  </si>
  <si>
    <t>PUID:</t>
  </si>
  <si>
    <t>NAME:</t>
  </si>
  <si>
    <t>EMAIL:</t>
  </si>
  <si>
    <t>Gen Ed. (GE - 2)</t>
  </si>
  <si>
    <t>MA 265</t>
  </si>
  <si>
    <t>ME 239</t>
  </si>
  <si>
    <t>MA 266</t>
  </si>
  <si>
    <t>ME 354</t>
  </si>
  <si>
    <t>ME 308</t>
  </si>
  <si>
    <t>ME 264</t>
  </si>
  <si>
    <t>ME 364</t>
  </si>
  <si>
    <t>ME 463</t>
  </si>
  <si>
    <t>ME El. (ME-1)</t>
  </si>
  <si>
    <t>ME El. (ME-2)</t>
  </si>
  <si>
    <t>(OC)</t>
  </si>
  <si>
    <t>(WC)</t>
  </si>
  <si>
    <t>CORE GPA:</t>
  </si>
  <si>
    <t>Winter 20</t>
  </si>
  <si>
    <t>ME 365 (L)</t>
  </si>
  <si>
    <t>ME 375 (L)</t>
  </si>
  <si>
    <t>ME 30801 (L)</t>
  </si>
  <si>
    <t>CL Pathway</t>
  </si>
  <si>
    <t>CL Test</t>
  </si>
  <si>
    <t>Grad. Req.: 128 credits</t>
  </si>
  <si>
    <t>Humanities (HUM)</t>
  </si>
  <si>
    <t>Gen Ed. (UL-GE-3)</t>
  </si>
  <si>
    <t>Gen Ed. (UL-GE-4)</t>
  </si>
  <si>
    <t>(S)</t>
  </si>
  <si>
    <t>Spring 20</t>
  </si>
  <si>
    <t>Fall 20</t>
  </si>
  <si>
    <t>Summer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</si>
</sst>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scheme val="minor"/>
    </font>
    <font>
      <b/>
      <sz val="10"/>
      <name val="Arial"/>
      <family val="2"/>
    </font>
    <font>
      <b/>
      <sz val="12"/>
      <name val="Arial"/>
      <family val="2"/>
    </font>
    <font>
      <b/>
      <sz val="8"/>
      <name val="Arial"/>
      <family val="2"/>
    </font>
    <font>
      <i/>
      <sz val="10"/>
      <name val="Arial"/>
      <family val="2"/>
    </font>
    <font>
      <sz val="10"/>
      <name val="Arial"/>
      <family val="2"/>
    </font>
    <font>
      <b/>
      <sz val="8"/>
      <color indexed="9"/>
      <name val="Arial"/>
      <family val="2"/>
    </font>
    <font>
      <b/>
      <sz val="9"/>
      <color indexed="9"/>
      <name val="Arial"/>
      <family val="2"/>
    </font>
    <font>
      <b/>
      <sz val="11"/>
      <name val="Calibri"/>
      <family val="2"/>
      <scheme val="minor"/>
    </font>
    <font>
      <sz val="11"/>
      <name val="Calibri"/>
      <family val="2"/>
      <scheme val="minor"/>
    </font>
    <font>
      <b/>
      <sz val="11"/>
      <color theme="1"/>
      <name val="Calibri"/>
      <family val="2"/>
      <scheme val="minor"/>
    </font>
    <font>
      <b/>
      <sz val="9"/>
      <color rgb="FFFFFF00"/>
      <name val="Arial"/>
      <family val="2"/>
    </font>
    <font>
      <b/>
      <u/>
      <sz val="11"/>
      <name val="Arial"/>
      <family val="2"/>
    </font>
    <font>
      <b/>
      <sz val="11"/>
      <name val="Arial"/>
      <family val="2"/>
    </font>
    <font>
      <sz val="12"/>
      <color theme="1"/>
      <name val="Calibri"/>
      <family val="2"/>
      <scheme val="minor"/>
    </font>
    <font>
      <sz val="12"/>
      <name val="Calibri"/>
      <family val="2"/>
      <scheme val="minor"/>
    </font>
    <font>
      <sz val="11"/>
      <color rgb="FFFF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9" tint="0.59999389629810485"/>
        <bgColor indexed="64"/>
      </patternFill>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109">
    <xf numFmtId="0" fontId="0" fillId="0" borderId="0" xfId="0"/>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2" borderId="4" xfId="0"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3" fillId="2" borderId="0" xfId="0" applyFont="1" applyFill="1" applyBorder="1" applyAlignment="1">
      <alignment horizontal="center" vertical="center"/>
    </xf>
    <xf numFmtId="0" fontId="0" fillId="2" borderId="5" xfId="0" applyFill="1" applyBorder="1" applyAlignment="1">
      <alignmen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7" fillId="3" borderId="3" xfId="0" applyFont="1"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2" borderId="4" xfId="0" applyFont="1" applyFill="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vertical="center"/>
    </xf>
    <xf numFmtId="0" fontId="8" fillId="0" borderId="0" xfId="0" applyFont="1" applyBorder="1" applyAlignment="1">
      <alignment vertical="center"/>
    </xf>
    <xf numFmtId="0" fontId="9" fillId="0" borderId="5" xfId="0" applyFont="1" applyBorder="1" applyAlignment="1">
      <alignment vertical="center"/>
    </xf>
    <xf numFmtId="0" fontId="6" fillId="3" borderId="2" xfId="0" applyFont="1" applyFill="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9" fillId="0" borderId="5" xfId="0" applyFont="1" applyBorder="1" applyAlignment="1">
      <alignment horizontal="left" vertical="center"/>
    </xf>
    <xf numFmtId="0" fontId="8" fillId="0" borderId="0" xfId="0" applyFont="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left"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right" vertical="center"/>
    </xf>
    <xf numFmtId="0" fontId="10" fillId="0" borderId="0" xfId="0" applyFont="1" applyAlignment="1">
      <alignment horizontal="right" vertical="center"/>
    </xf>
    <xf numFmtId="0" fontId="0" fillId="2" borderId="4" xfId="0" applyNumberFormat="1" applyFont="1" applyFill="1" applyBorder="1" applyAlignment="1">
      <alignment horizontal="center" vertical="center"/>
    </xf>
    <xf numFmtId="0" fontId="11" fillId="3" borderId="3" xfId="0" applyFont="1" applyFill="1" applyBorder="1" applyAlignment="1">
      <alignment vertical="center"/>
    </xf>
    <xf numFmtId="0" fontId="12" fillId="0" borderId="0" xfId="0" applyFont="1" applyAlignment="1">
      <alignment horizontal="left" vertical="center"/>
    </xf>
    <xf numFmtId="0" fontId="0" fillId="0" borderId="0" xfId="0" applyFont="1"/>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xf numFmtId="0" fontId="14" fillId="0" borderId="0" xfId="0" applyFont="1" applyAlignment="1">
      <alignment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14" fillId="0" borderId="5" xfId="0" applyFont="1" applyBorder="1" applyAlignment="1">
      <alignment vertical="center"/>
    </xf>
    <xf numFmtId="0" fontId="14" fillId="0" borderId="0" xfId="0" applyFont="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vertical="center"/>
    </xf>
    <xf numFmtId="0" fontId="2" fillId="2" borderId="0" xfId="0" applyFont="1" applyFill="1" applyBorder="1" applyAlignment="1">
      <alignment horizontal="center" vertical="center"/>
    </xf>
    <xf numFmtId="0" fontId="14" fillId="2" borderId="4" xfId="0" applyNumberFormat="1" applyFont="1" applyFill="1" applyBorder="1" applyAlignment="1">
      <alignment horizontal="center" vertical="center"/>
    </xf>
    <xf numFmtId="0" fontId="15" fillId="0" borderId="5" xfId="0" applyFont="1" applyBorder="1" applyAlignment="1">
      <alignment vertical="center"/>
    </xf>
    <xf numFmtId="0" fontId="15" fillId="0" borderId="5" xfId="0" applyFont="1" applyBorder="1" applyAlignment="1">
      <alignment horizontal="left" vertical="center"/>
    </xf>
    <xf numFmtId="49" fontId="0" fillId="0" borderId="0" xfId="0" applyNumberFormat="1" applyAlignment="1">
      <alignment vertical="center"/>
    </xf>
    <xf numFmtId="49" fontId="1" fillId="0" borderId="0" xfId="0" applyNumberFormat="1" applyFont="1" applyBorder="1" applyAlignment="1">
      <alignment horizontal="right" vertical="center"/>
    </xf>
    <xf numFmtId="49" fontId="1" fillId="0" borderId="0" xfId="0" applyNumberFormat="1" applyFont="1" applyBorder="1" applyAlignment="1">
      <alignment vertical="center"/>
    </xf>
    <xf numFmtId="49" fontId="1" fillId="0" borderId="0" xfId="0" applyNumberFormat="1" applyFont="1" applyBorder="1" applyAlignment="1">
      <alignment horizontal="center" vertical="center"/>
    </xf>
    <xf numFmtId="49" fontId="10" fillId="0" borderId="0" xfId="0" applyNumberFormat="1" applyFont="1" applyAlignment="1">
      <alignment horizontal="right" vertical="center"/>
    </xf>
    <xf numFmtId="49" fontId="5" fillId="0" borderId="0" xfId="0" applyNumberFormat="1" applyFont="1" applyBorder="1" applyAlignment="1">
      <alignment vertical="center"/>
    </xf>
    <xf numFmtId="49" fontId="5" fillId="0" borderId="0" xfId="0" applyNumberFormat="1" applyFont="1" applyBorder="1" applyAlignment="1">
      <alignment horizontal="center" vertical="center"/>
    </xf>
    <xf numFmtId="49" fontId="0" fillId="0" borderId="0" xfId="0" applyNumberFormat="1" applyFont="1" applyBorder="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164" fontId="0" fillId="0" borderId="0" xfId="0" applyNumberFormat="1"/>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3" xfId="0" applyFont="1" applyFill="1" applyBorder="1" applyAlignment="1">
      <alignment vertical="center"/>
    </xf>
    <xf numFmtId="0" fontId="1" fillId="4" borderId="2" xfId="0" applyFont="1" applyFill="1" applyBorder="1" applyAlignment="1">
      <alignment horizontal="center" vertical="center"/>
    </xf>
    <xf numFmtId="0" fontId="1" fillId="4" borderId="1" xfId="0" applyFont="1" applyFill="1" applyBorder="1" applyAlignment="1">
      <alignment horizontal="center" vertical="center"/>
    </xf>
    <xf numFmtId="0" fontId="0" fillId="4" borderId="4" xfId="0" applyFill="1" applyBorder="1" applyAlignment="1">
      <alignment horizontal="center" vertical="center"/>
    </xf>
    <xf numFmtId="0" fontId="7" fillId="5" borderId="3" xfId="0" applyFont="1" applyFill="1" applyBorder="1" applyAlignment="1">
      <alignment vertical="center"/>
    </xf>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7" fillId="6" borderId="3" xfId="0" applyFont="1" applyFill="1" applyBorder="1" applyAlignment="1">
      <alignment vertical="center"/>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0" fillId="7" borderId="5" xfId="0" applyFill="1" applyBorder="1" applyAlignment="1">
      <alignment vertical="center"/>
    </xf>
    <xf numFmtId="0" fontId="3" fillId="7" borderId="0" xfId="0" applyFont="1" applyFill="1" applyBorder="1" applyAlignment="1">
      <alignment horizontal="center" vertical="center"/>
    </xf>
    <xf numFmtId="0" fontId="0" fillId="7" borderId="4" xfId="0" applyFill="1" applyBorder="1" applyAlignment="1">
      <alignment horizontal="center" vertical="center"/>
    </xf>
    <xf numFmtId="0" fontId="0"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3" xfId="0" applyFont="1" applyFill="1" applyBorder="1" applyAlignment="1">
      <alignment vertical="center"/>
    </xf>
    <xf numFmtId="0" fontId="1" fillId="7"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8" borderId="5" xfId="0" applyFill="1" applyBorder="1" applyAlignment="1">
      <alignment vertical="center"/>
    </xf>
    <xf numFmtId="0" fontId="0" fillId="8" borderId="5" xfId="0" applyFont="1" applyFill="1" applyBorder="1" applyAlignment="1">
      <alignment vertical="center"/>
    </xf>
    <xf numFmtId="0" fontId="0" fillId="9" borderId="5" xfId="0" applyFont="1" applyFill="1" applyBorder="1" applyAlignment="1">
      <alignment vertical="center"/>
    </xf>
    <xf numFmtId="0" fontId="0" fillId="4" borderId="5" xfId="0" applyFont="1" applyFill="1" applyBorder="1" applyAlignment="1">
      <alignment vertical="center"/>
    </xf>
    <xf numFmtId="2" fontId="1" fillId="0" borderId="0" xfId="0" applyNumberFormat="1" applyFont="1" applyBorder="1" applyAlignment="1">
      <alignment vertical="center"/>
    </xf>
    <xf numFmtId="2" fontId="0" fillId="0" borderId="0" xfId="0" applyNumberFormat="1" applyAlignment="1">
      <alignment vertical="center"/>
    </xf>
    <xf numFmtId="2" fontId="1" fillId="0" borderId="0" xfId="0" applyNumberFormat="1" applyFont="1" applyBorder="1" applyAlignment="1">
      <alignment horizontal="center" vertical="center"/>
    </xf>
    <xf numFmtId="0" fontId="0" fillId="0" borderId="0" xfId="0" applyAlignment="1">
      <alignment horizontal="left"/>
    </xf>
    <xf numFmtId="0" fontId="0" fillId="0" borderId="0" xfId="0" applyAlignment="1">
      <alignment horizontal="right" vertical="center"/>
    </xf>
    <xf numFmtId="0" fontId="0" fillId="0" borderId="0" xfId="0" applyFont="1" applyAlignment="1">
      <alignment horizontal="right" vertical="center"/>
    </xf>
    <xf numFmtId="49" fontId="0" fillId="0" borderId="0" xfId="0" applyNumberFormat="1" applyAlignment="1">
      <alignment horizontal="right" vertical="center"/>
    </xf>
    <xf numFmtId="164" fontId="0" fillId="0" borderId="0" xfId="0" applyNumberFormat="1" applyAlignment="1">
      <alignment horizontal="left"/>
    </xf>
    <xf numFmtId="2" fontId="0" fillId="0" borderId="0" xfId="0" applyNumberFormat="1" applyAlignment="1">
      <alignment horizontal="left"/>
    </xf>
    <xf numFmtId="0" fontId="1" fillId="2" borderId="1" xfId="0" applyFont="1" applyFill="1" applyBorder="1" applyAlignment="1">
      <alignment horizontal="center" vertical="center"/>
    </xf>
    <xf numFmtId="0" fontId="0" fillId="0" borderId="0" xfId="0"/>
    <xf numFmtId="2" fontId="0" fillId="0" borderId="6" xfId="0" applyNumberFormat="1" applyBorder="1" applyAlignment="1">
      <alignment horizontal="left"/>
    </xf>
    <xf numFmtId="0" fontId="0" fillId="10" borderId="5" xfId="0" applyFont="1" applyFill="1" applyBorder="1" applyAlignment="1">
      <alignment vertical="center"/>
    </xf>
    <xf numFmtId="0" fontId="0" fillId="10" borderId="5" xfId="0" applyFill="1" applyBorder="1" applyAlignment="1">
      <alignment vertical="center"/>
    </xf>
    <xf numFmtId="0" fontId="16" fillId="0" borderId="0" xfId="0" applyFont="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cellXfs>
  <cellStyles count="2">
    <cellStyle name="Normal" xfId="0" builtinId="0"/>
    <cellStyle name="Normal 2" xfId="1" xr:uid="{57FF5CD8-5CB4-4D11-AAE7-B2E1343DB795}"/>
  </cellStyles>
  <dxfs count="39">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7620</xdr:colOff>
      <xdr:row>44</xdr:row>
      <xdr:rowOff>38100</xdr:rowOff>
    </xdr:from>
    <xdr:to>
      <xdr:col>24</xdr:col>
      <xdr:colOff>7620</xdr:colOff>
      <xdr:row>50</xdr:row>
      <xdr:rowOff>121920</xdr:rowOff>
    </xdr:to>
    <xdr:sp macro="" textlink="">
      <xdr:nvSpPr>
        <xdr:cNvPr id="2" name="TextBox 1">
          <a:extLst>
            <a:ext uri="{FF2B5EF4-FFF2-40B4-BE49-F238E27FC236}">
              <a16:creationId xmlns:a16="http://schemas.microsoft.com/office/drawing/2014/main" id="{1B71BD84-4375-4DB7-9497-8C14D1C58376}"/>
            </a:ext>
          </a:extLst>
        </xdr:cNvPr>
        <xdr:cNvSpPr txBox="1"/>
      </xdr:nvSpPr>
      <xdr:spPr>
        <a:xfrm>
          <a:off x="8359140" y="6880860"/>
          <a:ext cx="250698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22</xdr:col>
      <xdr:colOff>7620</xdr:colOff>
      <xdr:row>22</xdr:row>
      <xdr:rowOff>7620</xdr:rowOff>
    </xdr:from>
    <xdr:to>
      <xdr:col>24</xdr:col>
      <xdr:colOff>7620</xdr:colOff>
      <xdr:row>42</xdr:row>
      <xdr:rowOff>129540</xdr:rowOff>
    </xdr:to>
    <xdr:sp macro="" textlink="">
      <xdr:nvSpPr>
        <xdr:cNvPr id="3" name="TextBox 2">
          <a:extLst>
            <a:ext uri="{FF2B5EF4-FFF2-40B4-BE49-F238E27FC236}">
              <a16:creationId xmlns:a16="http://schemas.microsoft.com/office/drawing/2014/main" id="{1559CF73-8DC3-40D7-B15E-C2A7E0631EBA}"/>
            </a:ext>
          </a:extLst>
        </xdr:cNvPr>
        <xdr:cNvSpPr txBox="1"/>
      </xdr:nvSpPr>
      <xdr:spPr>
        <a:xfrm>
          <a:off x="8359140" y="3497580"/>
          <a:ext cx="2506980" cy="316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p>
        <a:p>
          <a:r>
            <a:rPr lang="en-US" sz="1100"/>
            <a:t>FA= Fall semester</a:t>
          </a:r>
        </a:p>
        <a:p>
          <a:r>
            <a:rPr lang="en-US" sz="1100"/>
            <a:t>SP= Spring Semester</a:t>
          </a:r>
        </a:p>
        <a:p>
          <a:r>
            <a:rPr lang="en-US" sz="1100"/>
            <a:t>SS= Summer Semester</a:t>
          </a:r>
        </a:p>
        <a:p>
          <a:r>
            <a:rPr lang="en-US" sz="1100"/>
            <a:t>WS= Winter sesion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xdr:colOff>
      <xdr:row>25</xdr:row>
      <xdr:rowOff>7620</xdr:rowOff>
    </xdr:from>
    <xdr:to>
      <xdr:col>19</xdr:col>
      <xdr:colOff>7620</xdr:colOff>
      <xdr:row>41</xdr:row>
      <xdr:rowOff>76200</xdr:rowOff>
    </xdr:to>
    <xdr:sp macro="" textlink="">
      <xdr:nvSpPr>
        <xdr:cNvPr id="3" name="TextBox 2">
          <a:extLst>
            <a:ext uri="{FF2B5EF4-FFF2-40B4-BE49-F238E27FC236}">
              <a16:creationId xmlns:a16="http://schemas.microsoft.com/office/drawing/2014/main" id="{71B6FB95-FCCC-4ED0-85AC-28DFD852E75A}"/>
            </a:ext>
          </a:extLst>
        </xdr:cNvPr>
        <xdr:cNvSpPr txBox="1"/>
      </xdr:nvSpPr>
      <xdr:spPr>
        <a:xfrm>
          <a:off x="11391900" y="3680460"/>
          <a:ext cx="2506980" cy="2506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selective</a:t>
          </a:r>
        </a:p>
        <a:p>
          <a:r>
            <a:rPr lang="en-US"/>
            <a:t> </a:t>
          </a:r>
          <a:r>
            <a:rPr lang="en-US" sz="1100" b="0" i="0" u="none" strike="noStrike">
              <a:solidFill>
                <a:schemeClr val="dk1"/>
              </a:solidFill>
              <a:effectLst/>
              <a:latin typeface="+mn-lt"/>
              <a:ea typeface="+mn-ea"/>
              <a:cs typeface="+mn-cs"/>
            </a:rPr>
            <a:t>TE= technical selective</a:t>
          </a:r>
        </a:p>
        <a:p>
          <a:r>
            <a:rPr lang="en-US"/>
            <a:t> </a:t>
          </a:r>
          <a:r>
            <a:rPr lang="en-US" sz="1100" b="0" i="0" u="none" strike="noStrike">
              <a:solidFill>
                <a:schemeClr val="dk1"/>
              </a:solidFill>
              <a:effectLst/>
              <a:latin typeface="+mn-lt"/>
              <a:ea typeface="+mn-ea"/>
              <a:cs typeface="+mn-cs"/>
            </a:rPr>
            <a:t>ME= ME selective</a:t>
          </a:r>
          <a:r>
            <a:rPr lang="en-US"/>
            <a:t> </a:t>
          </a:r>
        </a:p>
        <a:p>
          <a:r>
            <a:rPr lang="en-US" sz="1100" b="0" i="0" u="none" strike="noStrike">
              <a:solidFill>
                <a:schemeClr val="dk1"/>
              </a:solidFill>
              <a:effectLst/>
              <a:latin typeface="+mn-lt"/>
              <a:ea typeface="+mn-ea"/>
              <a:cs typeface="+mn-cs"/>
            </a:rPr>
            <a:t>HUM= humanities selective</a:t>
          </a:r>
          <a:endParaRPr lang="en-US"/>
        </a:p>
        <a:p>
          <a:r>
            <a:rPr lang="en-US" sz="1100" b="0" i="0" u="none" strike="noStrike">
              <a:solidFill>
                <a:schemeClr val="dk1"/>
              </a:solidFill>
              <a:effectLst/>
              <a:latin typeface="+mn-lt"/>
              <a:ea typeface="+mn-ea"/>
              <a:cs typeface="+mn-cs"/>
            </a:rPr>
            <a:t>OC= oral communication selective</a:t>
          </a:r>
          <a:r>
            <a:rPr lang="en-US"/>
            <a:t> </a:t>
          </a:r>
        </a:p>
        <a:p>
          <a:r>
            <a:rPr lang="en-US" sz="1100" b="0" i="0" u="none" strike="noStrike">
              <a:solidFill>
                <a:schemeClr val="dk1"/>
              </a:solidFill>
              <a:effectLst/>
              <a:latin typeface="+mn-lt"/>
              <a:ea typeface="+mn-ea"/>
              <a:cs typeface="+mn-cs"/>
            </a:rPr>
            <a:t>WC= written communication selective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sz="1100" b="0" i="0" u="none" strike="noStrike">
              <a:solidFill>
                <a:schemeClr val="dk1"/>
              </a:solidFill>
              <a:effectLst/>
              <a:latin typeface="+mn-lt"/>
              <a:ea typeface="+mn-ea"/>
              <a:cs typeface="+mn-cs"/>
            </a:rPr>
            <a:t>UL= upper level general selective</a:t>
          </a:r>
          <a:r>
            <a:rPr lang="en-US"/>
            <a:t> </a:t>
          </a:r>
        </a:p>
        <a:p>
          <a:r>
            <a:rPr lang="en-US" sz="1100" b="0" i="0" u="none" strike="noStrike">
              <a:solidFill>
                <a:schemeClr val="dk1"/>
              </a:solidFill>
              <a:effectLst/>
              <a:latin typeface="+mn-lt"/>
              <a:ea typeface="+mn-ea"/>
              <a:cs typeface="+mn-cs"/>
            </a:rPr>
            <a:t>LL= lower level general selective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7620</xdr:colOff>
      <xdr:row>44</xdr:row>
      <xdr:rowOff>38100</xdr:rowOff>
    </xdr:from>
    <xdr:to>
      <xdr:col>24</xdr:col>
      <xdr:colOff>7620</xdr:colOff>
      <xdr:row>50</xdr:row>
      <xdr:rowOff>121920</xdr:rowOff>
    </xdr:to>
    <xdr:sp macro="" textlink="">
      <xdr:nvSpPr>
        <xdr:cNvPr id="2" name="TextBox 1">
          <a:extLst>
            <a:ext uri="{FF2B5EF4-FFF2-40B4-BE49-F238E27FC236}">
              <a16:creationId xmlns:a16="http://schemas.microsoft.com/office/drawing/2014/main" id="{59139912-F235-4CE8-8189-D496C2F2FF62}"/>
            </a:ext>
          </a:extLst>
        </xdr:cNvPr>
        <xdr:cNvSpPr txBox="1"/>
      </xdr:nvSpPr>
      <xdr:spPr>
        <a:xfrm>
          <a:off x="10858500" y="6880860"/>
          <a:ext cx="250698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22</xdr:col>
      <xdr:colOff>7620</xdr:colOff>
      <xdr:row>22</xdr:row>
      <xdr:rowOff>7620</xdr:rowOff>
    </xdr:from>
    <xdr:to>
      <xdr:col>24</xdr:col>
      <xdr:colOff>7620</xdr:colOff>
      <xdr:row>42</xdr:row>
      <xdr:rowOff>129540</xdr:rowOff>
    </xdr:to>
    <xdr:sp macro="" textlink="">
      <xdr:nvSpPr>
        <xdr:cNvPr id="3" name="TextBox 2">
          <a:extLst>
            <a:ext uri="{FF2B5EF4-FFF2-40B4-BE49-F238E27FC236}">
              <a16:creationId xmlns:a16="http://schemas.microsoft.com/office/drawing/2014/main" id="{9D71ACCB-F745-4194-BCB8-2E2FADF598CD}"/>
            </a:ext>
          </a:extLst>
        </xdr:cNvPr>
        <xdr:cNvSpPr txBox="1"/>
      </xdr:nvSpPr>
      <xdr:spPr>
        <a:xfrm>
          <a:off x="10858500" y="3497580"/>
          <a:ext cx="2506980" cy="316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p>
        <a:p>
          <a:r>
            <a:rPr lang="en-US" sz="1100"/>
            <a:t>FA= Fall semester</a:t>
          </a:r>
        </a:p>
        <a:p>
          <a:r>
            <a:rPr lang="en-US" sz="1100"/>
            <a:t>SP= Spring Semester</a:t>
          </a:r>
        </a:p>
        <a:p>
          <a:r>
            <a:rPr lang="en-US" sz="1100"/>
            <a:t>SS= Summer Semester</a:t>
          </a:r>
        </a:p>
        <a:p>
          <a:r>
            <a:rPr lang="en-US" sz="1100"/>
            <a:t>WS= Winter sesion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403860</xdr:colOff>
      <xdr:row>39</xdr:row>
      <xdr:rowOff>60960</xdr:rowOff>
    </xdr:from>
    <xdr:to>
      <xdr:col>23</xdr:col>
      <xdr:colOff>777240</xdr:colOff>
      <xdr:row>45</xdr:row>
      <xdr:rowOff>144780</xdr:rowOff>
    </xdr:to>
    <xdr:sp macro="" textlink="">
      <xdr:nvSpPr>
        <xdr:cNvPr id="2" name="TextBox 1">
          <a:extLst>
            <a:ext uri="{FF2B5EF4-FFF2-40B4-BE49-F238E27FC236}">
              <a16:creationId xmlns:a16="http://schemas.microsoft.com/office/drawing/2014/main" id="{C49372A9-8D8D-939E-04F8-91794E29C714}"/>
            </a:ext>
          </a:extLst>
        </xdr:cNvPr>
        <xdr:cNvSpPr txBox="1"/>
      </xdr:nvSpPr>
      <xdr:spPr>
        <a:xfrm>
          <a:off x="10599420" y="6324600"/>
          <a:ext cx="240030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21</xdr:col>
      <xdr:colOff>350520</xdr:colOff>
      <xdr:row>16</xdr:row>
      <xdr:rowOff>15240</xdr:rowOff>
    </xdr:from>
    <xdr:to>
      <xdr:col>23</xdr:col>
      <xdr:colOff>693420</xdr:colOff>
      <xdr:row>32</xdr:row>
      <xdr:rowOff>144780</xdr:rowOff>
    </xdr:to>
    <xdr:sp macro="" textlink="">
      <xdr:nvSpPr>
        <xdr:cNvPr id="3" name="TextBox 2">
          <a:extLst>
            <a:ext uri="{FF2B5EF4-FFF2-40B4-BE49-F238E27FC236}">
              <a16:creationId xmlns:a16="http://schemas.microsoft.com/office/drawing/2014/main" id="{57272D4C-4DF8-E885-B17C-A1BCF58C4594}"/>
            </a:ext>
          </a:extLst>
        </xdr:cNvPr>
        <xdr:cNvSpPr txBox="1"/>
      </xdr:nvSpPr>
      <xdr:spPr>
        <a:xfrm>
          <a:off x="10546080" y="2773680"/>
          <a:ext cx="236982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B4F7-EC17-4444-B407-0474A73ABF48}">
  <sheetPr>
    <pageSetUpPr fitToPage="1"/>
  </sheetPr>
  <dimension ref="A1:Y68"/>
  <sheetViews>
    <sheetView topLeftCell="A13" workbookViewId="0">
      <selection activeCell="Q20" sqref="Q20:U20"/>
    </sheetView>
  </sheetViews>
  <sheetFormatPr defaultColWidth="9.109375" defaultRowHeight="14.4" x14ac:dyDescent="0.3"/>
  <cols>
    <col min="1" max="1" width="7.5546875" style="1" customWidth="1"/>
    <col min="2" max="2" width="18.44140625" style="1" customWidth="1"/>
    <col min="3" max="4" width="4.88671875" style="1" customWidth="1"/>
    <col min="5" max="5" width="4" style="1" customWidth="1"/>
    <col min="6" max="6" width="6.109375" style="1" customWidth="1"/>
    <col min="7" max="7" width="15" hidden="1" customWidth="1"/>
    <col min="8" max="10" width="5.109375" hidden="1" customWidth="1"/>
    <col min="11" max="11" width="6.109375" hidden="1"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1.6640625" style="1" bestFit="1" customWidth="1"/>
    <col min="26" max="16384" width="9.109375" style="1"/>
  </cols>
  <sheetData>
    <row r="1" spans="1:25" x14ac:dyDescent="0.3">
      <c r="A1" s="32" t="s">
        <v>90</v>
      </c>
      <c r="B1"/>
    </row>
    <row r="2" spans="1:25" x14ac:dyDescent="0.3">
      <c r="A2" s="32" t="s">
        <v>91</v>
      </c>
      <c r="B2"/>
    </row>
    <row r="3" spans="1:25" x14ac:dyDescent="0.3">
      <c r="A3" s="32" t="s">
        <v>89</v>
      </c>
      <c r="B3" s="63"/>
    </row>
    <row r="4" spans="1:25" ht="15.75" customHeight="1" thickBot="1" x14ac:dyDescent="0.35">
      <c r="W4" s="1" t="s">
        <v>87</v>
      </c>
      <c r="Y4" s="41"/>
    </row>
    <row r="5" spans="1:25" ht="12" customHeight="1" thickBot="1" x14ac:dyDescent="0.35">
      <c r="B5" s="13" t="s">
        <v>52</v>
      </c>
      <c r="C5" s="21" t="s">
        <v>71</v>
      </c>
      <c r="D5" s="21"/>
      <c r="E5" s="11" t="s">
        <v>6</v>
      </c>
      <c r="G5" s="13" t="s">
        <v>57</v>
      </c>
      <c r="H5" s="21" t="s">
        <v>71</v>
      </c>
      <c r="I5" s="21" t="s">
        <v>8</v>
      </c>
      <c r="J5" s="11" t="s">
        <v>6</v>
      </c>
      <c r="L5" s="13" t="s">
        <v>58</v>
      </c>
      <c r="M5" s="12" t="s">
        <v>71</v>
      </c>
      <c r="N5" s="12"/>
      <c r="O5" s="11" t="s">
        <v>6</v>
      </c>
      <c r="Q5" s="75" t="s">
        <v>59</v>
      </c>
      <c r="R5" s="76" t="s">
        <v>71</v>
      </c>
      <c r="S5" s="76" t="s">
        <v>20</v>
      </c>
      <c r="T5" s="76" t="s">
        <v>19</v>
      </c>
      <c r="U5" s="77" t="s">
        <v>6</v>
      </c>
      <c r="V5" s="3"/>
      <c r="W5" s="3" t="s">
        <v>86</v>
      </c>
      <c r="X5" s="3" t="s">
        <v>88</v>
      </c>
      <c r="Y5" s="23"/>
    </row>
    <row r="6" spans="1:25" ht="12" customHeight="1" x14ac:dyDescent="0.3">
      <c r="B6" s="18"/>
      <c r="C6" s="17"/>
      <c r="D6" s="17"/>
      <c r="E6" s="16"/>
      <c r="F6" s="15"/>
      <c r="G6" s="18"/>
      <c r="H6" s="17"/>
      <c r="I6" s="17"/>
      <c r="J6" s="16"/>
      <c r="L6" s="18"/>
      <c r="M6" s="17"/>
      <c r="N6" s="17"/>
      <c r="O6" s="16"/>
      <c r="Q6" s="78"/>
      <c r="R6" s="79"/>
      <c r="S6" s="79" t="s">
        <v>8</v>
      </c>
      <c r="T6" s="79" t="s">
        <v>8</v>
      </c>
      <c r="U6" s="80"/>
      <c r="V6" s="7"/>
      <c r="W6" s="23"/>
      <c r="X6" s="17"/>
      <c r="Y6" s="23"/>
    </row>
    <row r="7" spans="1:25" s="15" customFormat="1" ht="12" customHeight="1" x14ac:dyDescent="0.3">
      <c r="B7" s="18"/>
      <c r="C7" s="17"/>
      <c r="D7" s="17"/>
      <c r="E7" s="33"/>
      <c r="G7" s="18"/>
      <c r="H7" s="17"/>
      <c r="I7" s="17"/>
      <c r="J7" s="33"/>
      <c r="L7" s="20"/>
      <c r="M7" s="17"/>
      <c r="N7" s="17"/>
      <c r="O7" s="16"/>
      <c r="Q7" s="8" t="s">
        <v>26</v>
      </c>
      <c r="R7" s="14"/>
      <c r="T7" s="14"/>
      <c r="U7" s="80"/>
      <c r="V7" s="17"/>
      <c r="W7" s="23"/>
      <c r="X7" s="17"/>
      <c r="Y7" s="23"/>
    </row>
    <row r="8" spans="1:25" s="15" customFormat="1" ht="12" customHeight="1" x14ac:dyDescent="0.3">
      <c r="B8" s="18"/>
      <c r="C8" s="17"/>
      <c r="D8" s="17"/>
      <c r="E8" s="16"/>
      <c r="G8" s="18"/>
      <c r="H8" s="17"/>
      <c r="I8" s="17"/>
      <c r="J8" s="16"/>
      <c r="L8" s="18"/>
      <c r="M8" s="17"/>
      <c r="N8" s="17"/>
      <c r="O8" s="16"/>
      <c r="Q8" s="18"/>
      <c r="R8" s="17"/>
      <c r="S8" s="17"/>
      <c r="T8" s="17"/>
      <c r="U8" s="81"/>
      <c r="V8" s="17"/>
      <c r="W8" s="23"/>
      <c r="X8" s="17"/>
      <c r="Y8" s="23"/>
    </row>
    <row r="9" spans="1:25" s="15" customFormat="1" ht="12" customHeight="1" x14ac:dyDescent="0.3">
      <c r="B9" s="18"/>
      <c r="C9" s="17"/>
      <c r="D9" s="17"/>
      <c r="E9" s="16"/>
      <c r="G9" s="18"/>
      <c r="H9" s="17"/>
      <c r="I9" s="17"/>
      <c r="J9" s="16"/>
      <c r="L9" s="18"/>
      <c r="M9" s="17"/>
      <c r="N9" s="17"/>
      <c r="O9" s="16"/>
      <c r="Q9" s="18"/>
      <c r="R9" s="17"/>
      <c r="S9" s="17"/>
      <c r="T9" s="17"/>
      <c r="U9" s="81"/>
      <c r="V9" s="17"/>
      <c r="W9" s="23"/>
      <c r="X9" s="17"/>
      <c r="Y9" s="23"/>
    </row>
    <row r="10" spans="1:25" s="15" customFormat="1" ht="12" customHeight="1" x14ac:dyDescent="0.3">
      <c r="B10" s="18"/>
      <c r="C10" s="17"/>
      <c r="D10" s="17"/>
      <c r="E10" s="16"/>
      <c r="G10" s="18"/>
      <c r="H10" s="17"/>
      <c r="I10" s="17"/>
      <c r="J10" s="16"/>
      <c r="L10" s="20"/>
      <c r="M10" s="17"/>
      <c r="N10" s="17"/>
      <c r="O10" s="16"/>
      <c r="Q10" s="18"/>
      <c r="R10" s="17"/>
      <c r="S10" s="17"/>
      <c r="T10" s="17"/>
      <c r="U10" s="81"/>
      <c r="V10" s="17"/>
      <c r="W10" s="23"/>
      <c r="X10" s="17"/>
      <c r="Y10" s="23"/>
    </row>
    <row r="11" spans="1:25" s="15" customFormat="1" ht="12" customHeight="1" x14ac:dyDescent="0.3">
      <c r="B11" s="18"/>
      <c r="C11" s="17"/>
      <c r="D11" s="17"/>
      <c r="E11" s="16"/>
      <c r="G11" s="18"/>
      <c r="H11" s="17"/>
      <c r="I11" s="17"/>
      <c r="J11" s="16"/>
      <c r="L11" s="18" t="s">
        <v>38</v>
      </c>
      <c r="M11" s="17"/>
      <c r="N11" s="17" t="s">
        <v>38</v>
      </c>
      <c r="O11" s="16" t="s">
        <v>38</v>
      </c>
      <c r="Q11" s="18"/>
      <c r="R11" s="17"/>
      <c r="S11" s="17"/>
      <c r="T11" s="17"/>
      <c r="U11" s="81"/>
      <c r="V11" s="17"/>
      <c r="W11" s="23"/>
      <c r="X11" s="17"/>
      <c r="Y11" s="23"/>
    </row>
    <row r="12" spans="1:25" s="15" customFormat="1" ht="12" customHeight="1" thickBot="1" x14ac:dyDescent="0.35">
      <c r="B12" s="18"/>
      <c r="C12" s="17"/>
      <c r="D12" s="17"/>
      <c r="E12" s="16"/>
      <c r="G12" s="18"/>
      <c r="H12" s="17"/>
      <c r="I12" s="17"/>
      <c r="J12" s="16"/>
      <c r="L12" s="18"/>
      <c r="M12" s="17"/>
      <c r="N12" s="17"/>
      <c r="O12" s="16"/>
      <c r="Q12" s="18"/>
      <c r="R12" s="17"/>
      <c r="S12" s="17"/>
      <c r="T12" s="17"/>
      <c r="U12" s="81"/>
      <c r="V12" s="17"/>
      <c r="W12" s="23"/>
      <c r="X12" s="17"/>
      <c r="Y12" s="23"/>
    </row>
    <row r="13" spans="1:25" ht="12" customHeight="1" thickBot="1" x14ac:dyDescent="0.35">
      <c r="B13" s="5" t="s">
        <v>5</v>
      </c>
      <c r="C13" s="73"/>
      <c r="D13" s="73">
        <f>SUM(D6:D12)</f>
        <v>0</v>
      </c>
      <c r="E13" s="74">
        <f>SUM(E6:E12)</f>
        <v>0</v>
      </c>
      <c r="G13" s="5" t="s">
        <v>5</v>
      </c>
      <c r="H13" s="73"/>
      <c r="I13" s="73">
        <f>SUM(I7:I12)*4</f>
        <v>0</v>
      </c>
      <c r="J13" s="74">
        <f>SUM(J5:J12)</f>
        <v>0</v>
      </c>
      <c r="L13" s="5" t="s">
        <v>5</v>
      </c>
      <c r="M13" s="73"/>
      <c r="N13" s="73">
        <f>SUM(N6:N12)</f>
        <v>0</v>
      </c>
      <c r="O13" s="74">
        <f>SUM(O6:O12)</f>
        <v>0</v>
      </c>
      <c r="Q13" s="83" t="s">
        <v>5</v>
      </c>
      <c r="R13" s="84"/>
      <c r="S13" s="84">
        <f>SUM(S7:S12)*4</f>
        <v>0</v>
      </c>
      <c r="T13" s="84">
        <f>SUM(T7:T12)*2</f>
        <v>0</v>
      </c>
      <c r="U13" s="82">
        <f>SUM(U7:U12)</f>
        <v>0</v>
      </c>
      <c r="V13" s="3"/>
      <c r="W13" s="42"/>
      <c r="X13" s="43"/>
      <c r="Y13" s="23"/>
    </row>
    <row r="14" spans="1:25" s="52" customFormat="1" ht="12" customHeight="1" x14ac:dyDescent="0.3">
      <c r="B14" s="53" t="s">
        <v>48</v>
      </c>
      <c r="C14" s="54"/>
      <c r="D14" s="54"/>
      <c r="E14" s="55"/>
      <c r="G14" s="56" t="s">
        <v>50</v>
      </c>
      <c r="L14" s="53" t="s">
        <v>48</v>
      </c>
      <c r="M14" s="54"/>
      <c r="N14" s="54"/>
      <c r="O14" s="55"/>
      <c r="Q14" s="56" t="s">
        <v>50</v>
      </c>
      <c r="R14" s="55"/>
      <c r="S14" s="55"/>
      <c r="T14" s="55"/>
      <c r="U14" s="55"/>
      <c r="V14" s="55"/>
      <c r="W14" s="57"/>
      <c r="X14" s="58"/>
      <c r="Y14" s="59"/>
    </row>
    <row r="15" spans="1:25" s="52" customFormat="1" ht="12" customHeight="1" x14ac:dyDescent="0.3">
      <c r="B15" s="53" t="s">
        <v>49</v>
      </c>
      <c r="C15" s="54"/>
      <c r="D15" s="54"/>
      <c r="E15" s="55"/>
      <c r="G15" s="53" t="s">
        <v>49</v>
      </c>
      <c r="L15" s="53" t="s">
        <v>49</v>
      </c>
      <c r="M15" s="54"/>
      <c r="N15" s="54"/>
      <c r="O15" s="55"/>
      <c r="Q15" s="53" t="s">
        <v>49</v>
      </c>
      <c r="R15" s="55"/>
      <c r="S15" s="55"/>
      <c r="T15" s="55"/>
      <c r="U15" s="55"/>
      <c r="V15" s="55"/>
      <c r="W15" s="57"/>
      <c r="X15" s="58"/>
      <c r="Y15" s="59"/>
    </row>
    <row r="16" spans="1:25" ht="12" customHeight="1" thickBot="1" x14ac:dyDescent="0.35">
      <c r="B16" s="2"/>
      <c r="C16" s="2"/>
      <c r="D16" s="2"/>
      <c r="E16" s="3"/>
      <c r="G16" s="1"/>
      <c r="H16" s="1"/>
      <c r="I16" s="1"/>
      <c r="J16" s="1"/>
      <c r="K16" s="1"/>
      <c r="L16" s="2"/>
      <c r="M16" s="2"/>
      <c r="N16" s="2"/>
      <c r="O16" s="3"/>
      <c r="Q16" s="2"/>
      <c r="R16" s="3"/>
      <c r="S16" s="3"/>
      <c r="T16" s="3"/>
      <c r="U16" s="3"/>
      <c r="V16" s="3"/>
      <c r="W16" s="42"/>
      <c r="X16" s="43"/>
      <c r="Y16" s="22"/>
    </row>
    <row r="17" spans="2:25" ht="12" customHeight="1" thickBot="1" x14ac:dyDescent="0.35">
      <c r="B17" s="13" t="s">
        <v>51</v>
      </c>
      <c r="C17" s="21" t="s">
        <v>71</v>
      </c>
      <c r="D17" s="21" t="s">
        <v>8</v>
      </c>
      <c r="E17" s="11" t="s">
        <v>6</v>
      </c>
      <c r="G17" s="13" t="s">
        <v>60</v>
      </c>
      <c r="H17" s="21" t="s">
        <v>71</v>
      </c>
      <c r="I17" s="21" t="s">
        <v>8</v>
      </c>
      <c r="J17" s="11" t="s">
        <v>6</v>
      </c>
      <c r="K17" s="1"/>
      <c r="L17" s="13" t="s">
        <v>61</v>
      </c>
      <c r="M17" s="12" t="s">
        <v>71</v>
      </c>
      <c r="N17" s="12" t="s">
        <v>8</v>
      </c>
      <c r="O17" s="11" t="s">
        <v>6</v>
      </c>
      <c r="Q17" s="75" t="s">
        <v>62</v>
      </c>
      <c r="R17" s="76" t="s">
        <v>71</v>
      </c>
      <c r="S17" s="76" t="s">
        <v>20</v>
      </c>
      <c r="T17" s="76" t="s">
        <v>19</v>
      </c>
      <c r="U17" s="77" t="s">
        <v>6</v>
      </c>
      <c r="V17" s="22"/>
      <c r="W17" s="23"/>
      <c r="X17" s="23"/>
      <c r="Y17" s="22"/>
    </row>
    <row r="18" spans="2:25" ht="12" customHeight="1" x14ac:dyDescent="0.3">
      <c r="B18" s="18" t="s">
        <v>37</v>
      </c>
      <c r="C18" s="17"/>
      <c r="D18" s="17">
        <v>13</v>
      </c>
      <c r="E18" s="16">
        <v>3</v>
      </c>
      <c r="F18" s="15"/>
      <c r="G18" s="18"/>
      <c r="H18" s="17"/>
      <c r="I18" s="17"/>
      <c r="J18" s="16"/>
      <c r="K18" s="1"/>
      <c r="L18" s="18" t="s">
        <v>36</v>
      </c>
      <c r="M18" s="17"/>
      <c r="N18" s="17">
        <v>18</v>
      </c>
      <c r="O18" s="16">
        <v>3</v>
      </c>
      <c r="Q18" s="78"/>
      <c r="R18" s="79"/>
      <c r="S18" s="79" t="s">
        <v>8</v>
      </c>
      <c r="T18" s="79" t="s">
        <v>8</v>
      </c>
      <c r="U18" s="80"/>
      <c r="V18" s="3"/>
      <c r="W18" s="42"/>
      <c r="X18" s="43"/>
      <c r="Y18" s="22"/>
    </row>
    <row r="19" spans="2:25" s="15" customFormat="1" ht="12" customHeight="1" x14ac:dyDescent="0.3">
      <c r="B19" s="18" t="s">
        <v>35</v>
      </c>
      <c r="C19" s="17"/>
      <c r="D19" s="17">
        <v>13</v>
      </c>
      <c r="E19" s="16">
        <v>3</v>
      </c>
      <c r="G19" s="18"/>
      <c r="H19" s="17"/>
      <c r="I19" s="17"/>
      <c r="J19" s="33"/>
      <c r="L19" s="18" t="s">
        <v>34</v>
      </c>
      <c r="M19" s="17"/>
      <c r="N19" s="17">
        <v>13</v>
      </c>
      <c r="O19" s="16">
        <v>3</v>
      </c>
      <c r="Q19" s="8" t="s">
        <v>26</v>
      </c>
      <c r="R19" s="14"/>
      <c r="T19" s="14"/>
      <c r="U19" s="80"/>
      <c r="V19" s="17"/>
      <c r="W19" s="23"/>
      <c r="X19" s="17"/>
      <c r="Y19" s="23"/>
    </row>
    <row r="20" spans="2:25" s="15" customFormat="1" ht="12" customHeight="1" x14ac:dyDescent="0.3">
      <c r="B20" s="18" t="s">
        <v>0</v>
      </c>
      <c r="C20" s="17"/>
      <c r="D20" s="17">
        <v>3</v>
      </c>
      <c r="E20" s="16">
        <v>1</v>
      </c>
      <c r="G20" s="18"/>
      <c r="H20" s="17"/>
      <c r="I20" s="17"/>
      <c r="J20" s="16"/>
      <c r="L20" s="18" t="s">
        <v>33</v>
      </c>
      <c r="M20" s="17"/>
      <c r="N20" s="17">
        <v>13</v>
      </c>
      <c r="O20" s="16">
        <v>4</v>
      </c>
      <c r="Q20" s="18"/>
      <c r="R20" s="17"/>
      <c r="S20" s="17"/>
      <c r="T20" s="17"/>
      <c r="U20" s="81"/>
      <c r="V20" s="17"/>
      <c r="W20" s="23"/>
      <c r="X20" s="17"/>
      <c r="Y20" s="23"/>
    </row>
    <row r="21" spans="2:25" s="15" customFormat="1" ht="12" customHeight="1" x14ac:dyDescent="0.3">
      <c r="B21" s="18" t="s">
        <v>31</v>
      </c>
      <c r="C21" s="17"/>
      <c r="D21" s="17">
        <v>13</v>
      </c>
      <c r="E21" s="16">
        <v>4</v>
      </c>
      <c r="G21" s="18"/>
      <c r="H21" s="17"/>
      <c r="I21" s="17"/>
      <c r="J21" s="16"/>
      <c r="L21" s="18" t="s">
        <v>40</v>
      </c>
      <c r="M21" s="17"/>
      <c r="N21" s="17">
        <v>13</v>
      </c>
      <c r="O21" s="16">
        <v>3</v>
      </c>
      <c r="Q21" s="18"/>
      <c r="R21" s="17"/>
      <c r="S21" s="17"/>
      <c r="T21" s="17"/>
      <c r="U21" s="81"/>
      <c r="V21" s="17"/>
      <c r="W21" s="23"/>
      <c r="X21" s="17"/>
    </row>
    <row r="22" spans="2:25" s="15" customFormat="1" ht="12" customHeight="1" x14ac:dyDescent="0.3">
      <c r="B22" s="18" t="s">
        <v>30</v>
      </c>
      <c r="C22" s="17"/>
      <c r="D22" s="17">
        <v>13</v>
      </c>
      <c r="E22" s="16">
        <v>3</v>
      </c>
      <c r="G22" s="18"/>
      <c r="H22" s="17"/>
      <c r="I22" s="17"/>
      <c r="J22" s="16"/>
      <c r="L22" s="18" t="s">
        <v>41</v>
      </c>
      <c r="M22" s="17"/>
      <c r="N22" s="17">
        <v>5</v>
      </c>
      <c r="O22" s="16">
        <v>1</v>
      </c>
      <c r="Q22" s="18"/>
      <c r="R22" s="17"/>
      <c r="S22" s="17"/>
      <c r="T22" s="17"/>
      <c r="U22" s="81"/>
      <c r="V22" s="17"/>
      <c r="W22" s="23"/>
      <c r="X22" s="17"/>
    </row>
    <row r="23" spans="2:25" s="15" customFormat="1" ht="12" customHeight="1" x14ac:dyDescent="0.3">
      <c r="B23" s="20" t="s">
        <v>47</v>
      </c>
      <c r="C23" s="17"/>
      <c r="D23" s="17">
        <v>9</v>
      </c>
      <c r="E23" s="16">
        <v>2</v>
      </c>
      <c r="G23" s="18"/>
      <c r="H23" s="17"/>
      <c r="I23" s="17"/>
      <c r="J23" s="16"/>
      <c r="L23" s="87" t="s">
        <v>39</v>
      </c>
      <c r="M23" s="14"/>
      <c r="N23" s="14">
        <v>6</v>
      </c>
      <c r="O23" s="80">
        <v>3</v>
      </c>
      <c r="Q23" s="18"/>
      <c r="R23" s="17"/>
      <c r="S23" s="17"/>
      <c r="T23" s="17"/>
      <c r="U23" s="81"/>
      <c r="V23" s="17"/>
      <c r="W23" s="23"/>
      <c r="X23" s="17"/>
    </row>
    <row r="24" spans="2:25" s="15" customFormat="1" ht="12" customHeight="1" thickBot="1" x14ac:dyDescent="0.35">
      <c r="B24" s="18"/>
      <c r="C24" s="17"/>
      <c r="D24" s="17"/>
      <c r="E24" s="16"/>
      <c r="G24" s="18"/>
      <c r="H24" s="17"/>
      <c r="I24" s="17"/>
      <c r="J24" s="16"/>
      <c r="L24" s="18"/>
      <c r="M24" s="17"/>
      <c r="N24" s="17"/>
      <c r="O24" s="16"/>
      <c r="Q24" s="18"/>
      <c r="R24" s="17"/>
      <c r="S24" s="17"/>
      <c r="T24" s="17"/>
      <c r="U24" s="81"/>
    </row>
    <row r="25" spans="2:25" ht="12" customHeight="1" thickBot="1" x14ac:dyDescent="0.35">
      <c r="B25" s="5" t="s">
        <v>5</v>
      </c>
      <c r="C25" s="73"/>
      <c r="D25" s="73">
        <f>SUM(D18:D24)</f>
        <v>64</v>
      </c>
      <c r="E25" s="74">
        <f>SUM(E18:E24)</f>
        <v>16</v>
      </c>
      <c r="G25" s="5" t="s">
        <v>5</v>
      </c>
      <c r="H25" s="73"/>
      <c r="I25" s="73">
        <f>SUM(I19:I24)*4</f>
        <v>0</v>
      </c>
      <c r="J25" s="74">
        <f>SUM(J19:J24)</f>
        <v>0</v>
      </c>
      <c r="K25" s="1"/>
      <c r="L25" s="5" t="s">
        <v>5</v>
      </c>
      <c r="M25" s="73"/>
      <c r="N25" s="73">
        <f>SUM(N18:N24)</f>
        <v>68</v>
      </c>
      <c r="O25" s="74">
        <f>SUM(O18:O24)</f>
        <v>17</v>
      </c>
      <c r="Q25" s="83" t="s">
        <v>5</v>
      </c>
      <c r="R25" s="84"/>
      <c r="S25" s="84">
        <f>SUM(S19:S24)*4</f>
        <v>0</v>
      </c>
      <c r="T25" s="84">
        <f>SUM(T19:T24)*2</f>
        <v>0</v>
      </c>
      <c r="U25" s="82">
        <f>SUM(U19:U24)</f>
        <v>0</v>
      </c>
    </row>
    <row r="26" spans="2:25" s="52" customFormat="1" ht="12" customHeight="1" x14ac:dyDescent="0.3">
      <c r="B26" s="53" t="s">
        <v>48</v>
      </c>
      <c r="C26" s="54"/>
      <c r="D26" s="54"/>
      <c r="E26" s="55"/>
      <c r="F26" s="60"/>
      <c r="G26" s="56" t="s">
        <v>50</v>
      </c>
      <c r="L26" s="53" t="s">
        <v>48</v>
      </c>
      <c r="M26" s="54"/>
      <c r="N26" s="54"/>
      <c r="O26" s="55"/>
      <c r="P26" s="60"/>
      <c r="Q26" s="56" t="s">
        <v>50</v>
      </c>
      <c r="R26" s="55"/>
      <c r="S26" s="55"/>
      <c r="T26" s="55"/>
      <c r="U26" s="55"/>
      <c r="V26" s="61"/>
      <c r="W26" s="60"/>
      <c r="X26" s="61"/>
    </row>
    <row r="27" spans="2:25" s="52" customFormat="1" ht="12" customHeight="1" x14ac:dyDescent="0.3">
      <c r="B27" s="53" t="s">
        <v>49</v>
      </c>
      <c r="C27" s="54"/>
      <c r="D27" s="54"/>
      <c r="E27" s="55"/>
      <c r="F27" s="60"/>
      <c r="G27" s="53" t="s">
        <v>49</v>
      </c>
      <c r="L27" s="53" t="s">
        <v>49</v>
      </c>
      <c r="M27" s="54"/>
      <c r="N27" s="54"/>
      <c r="O27" s="55"/>
      <c r="P27" s="60"/>
      <c r="Q27" s="53" t="s">
        <v>49</v>
      </c>
      <c r="R27" s="55"/>
      <c r="S27" s="55"/>
      <c r="T27" s="55"/>
      <c r="U27" s="55"/>
      <c r="V27" s="61"/>
      <c r="W27" s="60"/>
      <c r="X27" s="61"/>
    </row>
    <row r="28" spans="2:25" ht="12" customHeight="1" thickBot="1" x14ac:dyDescent="0.35">
      <c r="B28" s="2"/>
      <c r="C28" s="2"/>
      <c r="D28" s="2"/>
      <c r="E28" s="3"/>
      <c r="F28" s="22"/>
      <c r="G28" s="1"/>
      <c r="H28" s="1"/>
      <c r="I28" s="1"/>
      <c r="J28" s="1"/>
      <c r="K28" s="1"/>
      <c r="L28" s="2"/>
      <c r="M28" s="2"/>
      <c r="N28" s="2"/>
      <c r="O28" s="3"/>
      <c r="P28" s="22"/>
      <c r="Q28" s="2"/>
      <c r="R28" s="3"/>
      <c r="S28" s="3"/>
      <c r="T28" s="3"/>
      <c r="U28" s="3"/>
      <c r="V28" s="7"/>
      <c r="W28" s="22"/>
      <c r="X28" s="7"/>
    </row>
    <row r="29" spans="2:25" ht="12" customHeight="1" thickBot="1" x14ac:dyDescent="0.35">
      <c r="B29" s="13" t="s">
        <v>53</v>
      </c>
      <c r="C29" s="21" t="s">
        <v>71</v>
      </c>
      <c r="D29" s="21" t="s">
        <v>8</v>
      </c>
      <c r="E29" s="11" t="s">
        <v>6</v>
      </c>
      <c r="G29" s="13" t="s">
        <v>63</v>
      </c>
      <c r="H29" s="21" t="s">
        <v>71</v>
      </c>
      <c r="I29" s="21"/>
      <c r="J29" s="11"/>
      <c r="K29" s="1"/>
      <c r="L29" s="13" t="s">
        <v>64</v>
      </c>
      <c r="M29" s="12" t="s">
        <v>71</v>
      </c>
      <c r="N29" s="12" t="s">
        <v>8</v>
      </c>
      <c r="O29" s="11" t="s">
        <v>6</v>
      </c>
      <c r="Q29" s="75" t="s">
        <v>65</v>
      </c>
      <c r="R29" s="76" t="s">
        <v>71</v>
      </c>
      <c r="S29" s="76" t="s">
        <v>20</v>
      </c>
      <c r="T29" s="76" t="s">
        <v>29</v>
      </c>
      <c r="U29" s="77" t="s">
        <v>6</v>
      </c>
      <c r="V29" s="3"/>
      <c r="W29" s="2"/>
      <c r="X29" s="3"/>
    </row>
    <row r="30" spans="2:25" ht="12" customHeight="1" x14ac:dyDescent="0.3">
      <c r="B30" s="18" t="s">
        <v>43</v>
      </c>
      <c r="C30" s="17"/>
      <c r="D30" s="17">
        <v>13</v>
      </c>
      <c r="E30" s="16">
        <v>3</v>
      </c>
      <c r="F30" s="15"/>
      <c r="G30" s="18"/>
      <c r="H30" s="17"/>
      <c r="I30" s="17"/>
      <c r="J30" s="16"/>
      <c r="K30" s="1"/>
      <c r="L30" s="18" t="s">
        <v>42</v>
      </c>
      <c r="M30" s="17"/>
      <c r="N30" s="17">
        <v>15</v>
      </c>
      <c r="O30" s="16">
        <v>3</v>
      </c>
      <c r="Q30" s="78"/>
      <c r="R30" s="79"/>
      <c r="S30" s="79" t="s">
        <v>8</v>
      </c>
      <c r="T30" s="79" t="s">
        <v>8</v>
      </c>
      <c r="U30" s="80"/>
      <c r="V30" s="22"/>
      <c r="W30" s="22"/>
      <c r="X30" s="22"/>
    </row>
    <row r="31" spans="2:25" s="15" customFormat="1" ht="12" customHeight="1" x14ac:dyDescent="0.3">
      <c r="B31" s="20" t="s">
        <v>28</v>
      </c>
      <c r="C31" s="17"/>
      <c r="D31" s="17">
        <v>15</v>
      </c>
      <c r="E31" s="16">
        <v>3</v>
      </c>
      <c r="G31" s="18"/>
      <c r="H31" s="17"/>
      <c r="I31" s="17"/>
      <c r="J31" s="33"/>
      <c r="L31" s="24" t="s">
        <v>27</v>
      </c>
      <c r="M31" s="17"/>
      <c r="N31" s="17">
        <v>15</v>
      </c>
      <c r="O31" s="16">
        <v>3</v>
      </c>
      <c r="Q31" s="8" t="s">
        <v>26</v>
      </c>
      <c r="R31" s="14"/>
      <c r="T31" s="14"/>
      <c r="U31" s="80"/>
      <c r="V31" s="25"/>
      <c r="W31" s="19"/>
      <c r="X31" s="25"/>
    </row>
    <row r="32" spans="2:25" s="15" customFormat="1" ht="12" customHeight="1" x14ac:dyDescent="0.3">
      <c r="B32" s="18" t="s">
        <v>25</v>
      </c>
      <c r="C32" s="17"/>
      <c r="D32" s="17">
        <v>13</v>
      </c>
      <c r="E32" s="16">
        <v>3</v>
      </c>
      <c r="G32" s="18"/>
      <c r="H32" s="17"/>
      <c r="I32" s="17"/>
      <c r="J32" s="16"/>
      <c r="L32" s="89" t="s">
        <v>24</v>
      </c>
      <c r="M32" s="17"/>
      <c r="N32" s="17">
        <v>15</v>
      </c>
      <c r="O32" s="16">
        <v>3</v>
      </c>
      <c r="Q32" s="18"/>
      <c r="R32" s="17"/>
      <c r="S32" s="17"/>
      <c r="T32" s="17"/>
      <c r="U32" s="81"/>
      <c r="V32" s="17"/>
    </row>
    <row r="33" spans="2:24" s="15" customFormat="1" ht="12" customHeight="1" x14ac:dyDescent="0.3">
      <c r="B33" s="18" t="s">
        <v>46</v>
      </c>
      <c r="C33" s="17"/>
      <c r="D33" s="17">
        <v>5</v>
      </c>
      <c r="E33" s="16">
        <v>1</v>
      </c>
      <c r="G33" s="18"/>
      <c r="H33" s="17"/>
      <c r="I33" s="17"/>
      <c r="J33" s="16"/>
      <c r="L33" s="90" t="s">
        <v>21</v>
      </c>
      <c r="M33" s="17"/>
      <c r="N33" s="17">
        <v>13</v>
      </c>
      <c r="O33" s="16">
        <v>3</v>
      </c>
      <c r="Q33" s="18"/>
      <c r="R33" s="17"/>
      <c r="S33" s="17"/>
      <c r="T33" s="17"/>
      <c r="U33" s="81"/>
      <c r="V33" s="17"/>
    </row>
    <row r="34" spans="2:24" s="15" customFormat="1" ht="12" customHeight="1" x14ac:dyDescent="0.3">
      <c r="B34" s="18" t="s">
        <v>22</v>
      </c>
      <c r="C34" s="17"/>
      <c r="D34" s="17">
        <v>13</v>
      </c>
      <c r="E34" s="16">
        <v>3</v>
      </c>
      <c r="G34" s="18"/>
      <c r="H34" s="17"/>
      <c r="I34" s="17"/>
      <c r="J34" s="16"/>
      <c r="L34" s="18" t="s">
        <v>44</v>
      </c>
      <c r="M34" s="17"/>
      <c r="N34" s="17">
        <v>5</v>
      </c>
      <c r="O34" s="16">
        <v>1</v>
      </c>
      <c r="Q34" s="18"/>
      <c r="R34" s="17"/>
      <c r="S34" s="17"/>
      <c r="T34" s="17"/>
      <c r="U34" s="81"/>
      <c r="V34" s="17"/>
    </row>
    <row r="35" spans="2:24" s="15" customFormat="1" ht="12" customHeight="1" x14ac:dyDescent="0.3">
      <c r="B35" s="88" t="s">
        <v>92</v>
      </c>
      <c r="C35" s="17"/>
      <c r="D35" s="17">
        <v>6</v>
      </c>
      <c r="E35" s="16">
        <v>3</v>
      </c>
      <c r="G35" s="18"/>
      <c r="H35" s="17"/>
      <c r="I35" s="17"/>
      <c r="J35" s="16"/>
      <c r="L35" s="87" t="s">
        <v>23</v>
      </c>
      <c r="M35" s="14"/>
      <c r="N35" s="14">
        <v>6</v>
      </c>
      <c r="O35" s="80">
        <v>3</v>
      </c>
      <c r="Q35" s="18"/>
      <c r="R35" s="17"/>
      <c r="S35" s="17"/>
      <c r="T35" s="17"/>
      <c r="U35" s="81"/>
      <c r="V35" s="17"/>
    </row>
    <row r="36" spans="2:24" s="15" customFormat="1" ht="12" customHeight="1" thickBot="1" x14ac:dyDescent="0.35">
      <c r="B36" s="18"/>
      <c r="C36" s="17"/>
      <c r="D36" s="17"/>
      <c r="E36" s="16"/>
      <c r="G36" s="18"/>
      <c r="H36" s="17"/>
      <c r="I36" s="17"/>
      <c r="J36" s="16"/>
      <c r="L36" s="18"/>
      <c r="M36" s="17"/>
      <c r="N36" s="17"/>
      <c r="O36" s="16"/>
      <c r="Q36" s="18"/>
      <c r="R36" s="17"/>
      <c r="S36" s="17"/>
      <c r="T36" s="17"/>
      <c r="U36" s="81"/>
      <c r="V36" s="17"/>
    </row>
    <row r="37" spans="2:24" ht="12" customHeight="1" thickBot="1" x14ac:dyDescent="0.35">
      <c r="B37" s="5" t="s">
        <v>5</v>
      </c>
      <c r="C37" s="73"/>
      <c r="D37" s="73">
        <f>SUM(D30:D36)</f>
        <v>65</v>
      </c>
      <c r="E37" s="74">
        <f>SUM(E30:E36)</f>
        <v>16</v>
      </c>
      <c r="G37" s="5" t="s">
        <v>5</v>
      </c>
      <c r="H37" s="73"/>
      <c r="I37" s="73">
        <f>SUM(I31:I36)*4</f>
        <v>0</v>
      </c>
      <c r="J37" s="74">
        <f>SUM(J31:J36)</f>
        <v>0</v>
      </c>
      <c r="K37" s="1"/>
      <c r="L37" s="5" t="s">
        <v>5</v>
      </c>
      <c r="M37" s="73"/>
      <c r="N37" s="73">
        <f>+SUM(N30:N36)</f>
        <v>69</v>
      </c>
      <c r="O37" s="74">
        <f>SUM(O30:O36)</f>
        <v>16</v>
      </c>
      <c r="Q37" s="83" t="s">
        <v>5</v>
      </c>
      <c r="R37" s="84"/>
      <c r="S37" s="84">
        <f>SUM(S31:S36)*4</f>
        <v>0</v>
      </c>
      <c r="T37" s="84">
        <f>SUM(T31:T36)*2</f>
        <v>0</v>
      </c>
      <c r="U37" s="82">
        <f>SUM(U31:U36)</f>
        <v>0</v>
      </c>
      <c r="V37" s="7"/>
      <c r="W37" s="22"/>
      <c r="X37" s="7"/>
    </row>
    <row r="38" spans="2:24" s="52" customFormat="1" ht="12" customHeight="1" x14ac:dyDescent="0.3">
      <c r="B38" s="53" t="s">
        <v>48</v>
      </c>
      <c r="C38" s="54"/>
      <c r="D38" s="54"/>
      <c r="E38" s="55"/>
      <c r="G38" s="56" t="s">
        <v>50</v>
      </c>
      <c r="L38" s="53" t="s">
        <v>48</v>
      </c>
      <c r="M38" s="54"/>
      <c r="N38" s="54"/>
      <c r="O38" s="55"/>
      <c r="Q38" s="56" t="s">
        <v>50</v>
      </c>
      <c r="R38" s="55"/>
      <c r="S38" s="55"/>
      <c r="T38" s="55"/>
      <c r="U38" s="55"/>
      <c r="V38" s="61"/>
      <c r="W38" s="60"/>
      <c r="X38" s="61"/>
    </row>
    <row r="39" spans="2:24" s="52" customFormat="1" ht="12" customHeight="1" x14ac:dyDescent="0.3">
      <c r="B39" s="53" t="s">
        <v>49</v>
      </c>
      <c r="C39" s="54"/>
      <c r="D39" s="54"/>
      <c r="E39" s="55"/>
      <c r="G39" s="53" t="s">
        <v>49</v>
      </c>
      <c r="L39" s="53" t="s">
        <v>49</v>
      </c>
      <c r="M39" s="54"/>
      <c r="N39" s="54"/>
      <c r="O39" s="55"/>
      <c r="Q39" s="53" t="s">
        <v>49</v>
      </c>
      <c r="R39" s="55"/>
      <c r="S39" s="55"/>
      <c r="T39" s="55"/>
      <c r="U39" s="55"/>
      <c r="V39" s="61"/>
      <c r="W39" s="60"/>
      <c r="X39" s="61"/>
    </row>
    <row r="40" spans="2:24" ht="12" customHeight="1" thickBot="1" x14ac:dyDescent="0.35">
      <c r="B40" s="2"/>
      <c r="C40" s="2"/>
      <c r="D40" s="2"/>
      <c r="E40" s="3"/>
      <c r="G40" s="1"/>
      <c r="H40" s="1"/>
      <c r="I40" s="1"/>
      <c r="J40" s="1"/>
      <c r="K40" s="1"/>
      <c r="L40" s="2"/>
      <c r="M40" s="2"/>
      <c r="N40" s="2"/>
      <c r="O40" s="3"/>
      <c r="Q40" s="2"/>
      <c r="R40" s="3"/>
      <c r="S40" s="3"/>
      <c r="T40" s="3"/>
      <c r="U40" s="3"/>
      <c r="V40" s="7"/>
      <c r="W40" s="22"/>
      <c r="X40" s="7"/>
    </row>
    <row r="41" spans="2:24" ht="12" customHeight="1" thickBot="1" x14ac:dyDescent="0.35">
      <c r="B41" s="13" t="s">
        <v>54</v>
      </c>
      <c r="C41" s="12" t="s">
        <v>71</v>
      </c>
      <c r="D41" s="12" t="s">
        <v>8</v>
      </c>
      <c r="E41" s="11" t="s">
        <v>6</v>
      </c>
      <c r="G41" s="13" t="s">
        <v>66</v>
      </c>
      <c r="H41" s="21" t="s">
        <v>71</v>
      </c>
      <c r="I41" s="21" t="s">
        <v>8</v>
      </c>
      <c r="J41" s="11" t="s">
        <v>6</v>
      </c>
      <c r="K41" s="1"/>
      <c r="L41" s="13" t="s">
        <v>67</v>
      </c>
      <c r="M41" s="12" t="s">
        <v>71</v>
      </c>
      <c r="N41" s="12" t="s">
        <v>8</v>
      </c>
      <c r="O41" s="11" t="s">
        <v>6</v>
      </c>
      <c r="Q41" s="75" t="s">
        <v>68</v>
      </c>
      <c r="R41" s="76" t="s">
        <v>71</v>
      </c>
      <c r="S41" s="76" t="s">
        <v>20</v>
      </c>
      <c r="T41" s="76" t="s">
        <v>19</v>
      </c>
      <c r="U41" s="77" t="s">
        <v>6</v>
      </c>
      <c r="V41" s="7"/>
      <c r="W41" s="22"/>
      <c r="X41" s="7"/>
    </row>
    <row r="42" spans="2:24" ht="12" customHeight="1" x14ac:dyDescent="0.3">
      <c r="B42" s="18" t="s">
        <v>18</v>
      </c>
      <c r="C42" s="17"/>
      <c r="D42" s="17">
        <v>18</v>
      </c>
      <c r="E42" s="16">
        <v>4</v>
      </c>
      <c r="F42" s="15"/>
      <c r="G42" s="18"/>
      <c r="H42" s="17"/>
      <c r="I42" s="17"/>
      <c r="J42" s="16"/>
      <c r="K42" s="1"/>
      <c r="L42" s="18" t="s">
        <v>17</v>
      </c>
      <c r="M42" s="17"/>
      <c r="N42" s="17">
        <v>18</v>
      </c>
      <c r="O42" s="16">
        <v>3</v>
      </c>
      <c r="Q42" s="78"/>
      <c r="R42" s="79"/>
      <c r="S42" s="79" t="s">
        <v>8</v>
      </c>
      <c r="T42" s="79" t="s">
        <v>8</v>
      </c>
      <c r="U42" s="80"/>
      <c r="V42" s="7"/>
      <c r="W42" s="22"/>
      <c r="X42" s="7"/>
    </row>
    <row r="43" spans="2:24" s="15" customFormat="1" ht="12" customHeight="1" x14ac:dyDescent="0.3">
      <c r="B43" s="18" t="s">
        <v>16</v>
      </c>
      <c r="C43" s="17"/>
      <c r="D43" s="17">
        <v>13</v>
      </c>
      <c r="E43" s="16">
        <v>3</v>
      </c>
      <c r="G43" s="18"/>
      <c r="H43" s="17"/>
      <c r="I43" s="17"/>
      <c r="J43" s="33"/>
      <c r="L43" s="90" t="s">
        <v>15</v>
      </c>
      <c r="M43" s="17"/>
      <c r="N43" s="17">
        <v>13</v>
      </c>
      <c r="O43" s="16">
        <v>3</v>
      </c>
      <c r="Q43" s="8"/>
      <c r="R43" s="14"/>
      <c r="T43" s="14"/>
      <c r="U43" s="80"/>
      <c r="V43" s="17"/>
      <c r="W43" s="23"/>
      <c r="X43" s="17"/>
    </row>
    <row r="44" spans="2:24" s="15" customFormat="1" ht="12" customHeight="1" x14ac:dyDescent="0.3">
      <c r="B44" s="89" t="s">
        <v>14</v>
      </c>
      <c r="C44" s="17"/>
      <c r="D44" s="17">
        <v>15</v>
      </c>
      <c r="E44" s="16">
        <v>3</v>
      </c>
      <c r="G44" s="18"/>
      <c r="H44" s="17"/>
      <c r="I44" s="17"/>
      <c r="J44" s="16"/>
      <c r="L44" s="89" t="s">
        <v>13</v>
      </c>
      <c r="M44" s="17"/>
      <c r="N44" s="17">
        <v>15</v>
      </c>
      <c r="O44" s="16">
        <v>3</v>
      </c>
      <c r="Q44" s="8"/>
      <c r="R44" s="14"/>
      <c r="T44" s="14"/>
      <c r="U44" s="80"/>
      <c r="V44" s="25"/>
      <c r="W44" s="19"/>
      <c r="X44" s="25"/>
    </row>
    <row r="45" spans="2:24" s="15" customFormat="1" ht="12" customHeight="1" x14ac:dyDescent="0.3">
      <c r="B45" s="90" t="s">
        <v>12</v>
      </c>
      <c r="C45" s="17"/>
      <c r="D45" s="17">
        <v>13</v>
      </c>
      <c r="E45" s="16">
        <v>3</v>
      </c>
      <c r="G45" s="18"/>
      <c r="H45" s="17"/>
      <c r="I45" s="17"/>
      <c r="J45" s="16"/>
      <c r="L45" s="18" t="s">
        <v>11</v>
      </c>
      <c r="M45" s="17"/>
      <c r="N45" s="17">
        <v>6</v>
      </c>
      <c r="O45" s="16">
        <v>3</v>
      </c>
      <c r="Q45" s="18"/>
      <c r="R45" s="17"/>
      <c r="S45" s="17"/>
      <c r="T45" s="17"/>
      <c r="U45" s="81"/>
      <c r="V45" s="19"/>
      <c r="W45" s="23"/>
      <c r="X45" s="23"/>
    </row>
    <row r="46" spans="2:24" s="15" customFormat="1" ht="12" customHeight="1" x14ac:dyDescent="0.3">
      <c r="B46" s="88" t="s">
        <v>10</v>
      </c>
      <c r="C46" s="17"/>
      <c r="D46" s="17">
        <v>6</v>
      </c>
      <c r="E46" s="16">
        <v>3</v>
      </c>
      <c r="G46" s="18"/>
      <c r="H46" s="17"/>
      <c r="I46" s="17"/>
      <c r="J46" s="16"/>
      <c r="L46" s="88" t="s">
        <v>9</v>
      </c>
      <c r="M46" s="17"/>
      <c r="N46" s="17">
        <v>6</v>
      </c>
      <c r="O46" s="16">
        <v>3</v>
      </c>
      <c r="Q46" s="18"/>
      <c r="R46" s="17"/>
      <c r="S46" s="17"/>
      <c r="T46" s="17"/>
      <c r="U46" s="81"/>
      <c r="V46" s="23"/>
      <c r="W46" s="23"/>
      <c r="X46" s="23"/>
    </row>
    <row r="47" spans="2:24" s="15" customFormat="1" ht="12" customHeight="1" x14ac:dyDescent="0.3">
      <c r="B47" s="18"/>
      <c r="C47" s="17"/>
      <c r="D47" s="17"/>
      <c r="E47" s="16"/>
      <c r="G47" s="18"/>
      <c r="H47" s="17"/>
      <c r="I47" s="17"/>
      <c r="J47" s="16"/>
      <c r="L47" s="8" t="s">
        <v>32</v>
      </c>
      <c r="M47" s="14"/>
      <c r="N47" s="14">
        <v>6</v>
      </c>
      <c r="O47" s="80">
        <v>3</v>
      </c>
      <c r="Q47" s="18"/>
      <c r="R47" s="17"/>
      <c r="S47" s="17"/>
      <c r="T47" s="17"/>
      <c r="U47" s="81"/>
    </row>
    <row r="48" spans="2:24" s="15" customFormat="1" ht="12" customHeight="1" thickBot="1" x14ac:dyDescent="0.35">
      <c r="B48" s="18"/>
      <c r="C48" s="17"/>
      <c r="D48" s="17"/>
      <c r="E48" s="16"/>
      <c r="G48" s="18"/>
      <c r="H48" s="17"/>
      <c r="I48" s="17"/>
      <c r="J48" s="16"/>
      <c r="L48" s="18"/>
      <c r="M48" s="17"/>
      <c r="N48" s="17"/>
      <c r="O48" s="16"/>
      <c r="Q48" s="18"/>
      <c r="R48" s="17"/>
      <c r="S48" s="17"/>
      <c r="T48" s="17"/>
      <c r="U48" s="81"/>
    </row>
    <row r="49" spans="2:21" ht="12" customHeight="1" thickBot="1" x14ac:dyDescent="0.35">
      <c r="B49" s="5" t="s">
        <v>5</v>
      </c>
      <c r="C49" s="73"/>
      <c r="D49" s="73">
        <f>SUM(D42:D48)</f>
        <v>65</v>
      </c>
      <c r="E49" s="74">
        <f>SUM(E42:E48)</f>
        <v>16</v>
      </c>
      <c r="G49" s="5" t="s">
        <v>5</v>
      </c>
      <c r="H49" s="73"/>
      <c r="I49" s="73">
        <f>SUM(I43:I48)*4</f>
        <v>0</v>
      </c>
      <c r="J49" s="74">
        <f>SUM(J43:J48)</f>
        <v>0</v>
      </c>
      <c r="K49" s="1"/>
      <c r="L49" s="5" t="s">
        <v>5</v>
      </c>
      <c r="M49" s="73"/>
      <c r="N49" s="73">
        <f>SUM(N42:N48)</f>
        <v>64</v>
      </c>
      <c r="O49" s="74">
        <f>SUM(O42:O48)</f>
        <v>18</v>
      </c>
      <c r="Q49" s="83" t="s">
        <v>5</v>
      </c>
      <c r="R49" s="84"/>
      <c r="S49" s="84">
        <f>SUM(S43:S48)*4</f>
        <v>0</v>
      </c>
      <c r="T49" s="84">
        <f>SUM(T43:T48)*2</f>
        <v>0</v>
      </c>
      <c r="U49" s="82">
        <f>SUM(U43:U48)</f>
        <v>0</v>
      </c>
    </row>
    <row r="50" spans="2:21" s="52" customFormat="1" ht="12" customHeight="1" x14ac:dyDescent="0.3">
      <c r="B50" s="53" t="s">
        <v>48</v>
      </c>
      <c r="C50" s="54"/>
      <c r="D50" s="54"/>
      <c r="G50" s="56" t="s">
        <v>50</v>
      </c>
      <c r="L50" s="53" t="s">
        <v>48</v>
      </c>
      <c r="M50" s="54"/>
      <c r="N50" s="54"/>
      <c r="Q50" s="56"/>
      <c r="R50" s="62"/>
      <c r="S50" s="62"/>
      <c r="T50" s="62"/>
    </row>
    <row r="51" spans="2:21" s="52" customFormat="1" ht="12" customHeight="1" x14ac:dyDescent="0.3">
      <c r="B51" s="53" t="s">
        <v>49</v>
      </c>
      <c r="C51" s="54"/>
      <c r="D51" s="54"/>
      <c r="G51" s="53" t="s">
        <v>49</v>
      </c>
      <c r="L51" s="53" t="s">
        <v>49</v>
      </c>
      <c r="M51" s="54"/>
      <c r="N51" s="54"/>
      <c r="Q51" s="53"/>
      <c r="R51" s="62"/>
      <c r="S51" s="62"/>
      <c r="T51" s="62"/>
    </row>
    <row r="52" spans="2:21" ht="12" customHeight="1" thickBot="1" x14ac:dyDescent="0.35">
      <c r="G52" s="1"/>
      <c r="H52" s="1"/>
      <c r="I52" s="1"/>
      <c r="J52" s="1"/>
      <c r="K52" s="1"/>
      <c r="R52" s="14"/>
      <c r="S52" s="14"/>
      <c r="T52" s="14"/>
    </row>
    <row r="53" spans="2:21" ht="12" customHeight="1" thickBot="1" x14ac:dyDescent="0.35">
      <c r="B53" s="13" t="s">
        <v>55</v>
      </c>
      <c r="C53" s="12" t="s">
        <v>71</v>
      </c>
      <c r="D53" s="12" t="s">
        <v>8</v>
      </c>
      <c r="E53" s="11" t="s">
        <v>6</v>
      </c>
      <c r="G53" s="13" t="s">
        <v>66</v>
      </c>
      <c r="H53" s="21" t="s">
        <v>71</v>
      </c>
      <c r="I53" s="21" t="s">
        <v>8</v>
      </c>
      <c r="J53" s="11" t="s">
        <v>6</v>
      </c>
      <c r="K53" s="1"/>
      <c r="L53" s="13" t="s">
        <v>70</v>
      </c>
      <c r="M53" s="12"/>
      <c r="N53" s="12" t="s">
        <v>8</v>
      </c>
      <c r="O53" s="11" t="s">
        <v>6</v>
      </c>
      <c r="Q53" s="70" t="s">
        <v>7</v>
      </c>
      <c r="R53" s="71"/>
      <c r="S53" s="71"/>
      <c r="T53" s="71"/>
      <c r="U53" s="72" t="s">
        <v>6</v>
      </c>
    </row>
    <row r="54" spans="2:21" ht="12" customHeight="1" x14ac:dyDescent="0.3">
      <c r="B54" s="8"/>
      <c r="C54" s="7"/>
      <c r="D54" s="7"/>
      <c r="E54" s="6"/>
      <c r="G54" s="18"/>
      <c r="H54" s="17"/>
      <c r="I54" s="17"/>
      <c r="J54" s="16"/>
      <c r="K54" s="1"/>
      <c r="L54" s="8"/>
      <c r="M54" s="7"/>
      <c r="N54" s="7"/>
      <c r="O54" s="6"/>
      <c r="Q54" s="8"/>
      <c r="R54" s="7"/>
      <c r="S54" s="7"/>
      <c r="T54" s="7"/>
      <c r="U54" s="69"/>
    </row>
    <row r="55" spans="2:21" ht="12" customHeight="1" x14ac:dyDescent="0.3">
      <c r="B55" s="8"/>
      <c r="C55" s="7"/>
      <c r="D55" s="7"/>
      <c r="E55" s="6"/>
      <c r="G55" s="18"/>
      <c r="H55" s="17"/>
      <c r="I55" s="17"/>
      <c r="J55" s="33"/>
      <c r="K55" s="1"/>
      <c r="L55" s="8"/>
      <c r="M55" s="7"/>
      <c r="N55" s="7"/>
      <c r="O55" s="6"/>
      <c r="Q55" s="8"/>
      <c r="R55" s="7"/>
      <c r="S55" s="7"/>
      <c r="T55" s="7"/>
      <c r="U55" s="69"/>
    </row>
    <row r="56" spans="2:21" ht="12" customHeight="1" x14ac:dyDescent="0.3">
      <c r="B56" s="8"/>
      <c r="C56" s="7"/>
      <c r="D56" s="7"/>
      <c r="E56" s="6"/>
      <c r="G56" s="18"/>
      <c r="H56" s="17"/>
      <c r="I56" s="17"/>
      <c r="J56" s="16"/>
      <c r="K56" s="1"/>
      <c r="L56" s="8"/>
      <c r="M56" s="7"/>
      <c r="N56" s="7"/>
      <c r="O56" s="6"/>
      <c r="Q56" s="8"/>
      <c r="R56" s="7"/>
      <c r="S56" s="7"/>
      <c r="T56" s="7"/>
      <c r="U56" s="69"/>
    </row>
    <row r="57" spans="2:21" ht="12" customHeight="1" x14ac:dyDescent="0.3">
      <c r="B57" s="8"/>
      <c r="C57" s="7"/>
      <c r="D57" s="7"/>
      <c r="E57" s="6"/>
      <c r="G57" s="18"/>
      <c r="H57" s="17"/>
      <c r="I57" s="17"/>
      <c r="J57" s="16"/>
      <c r="K57" s="1"/>
      <c r="L57" s="8"/>
      <c r="M57" s="7"/>
      <c r="N57" s="7"/>
      <c r="O57" s="6"/>
      <c r="Q57" s="8"/>
      <c r="R57" s="7"/>
      <c r="S57" s="7"/>
      <c r="T57" s="7"/>
      <c r="U57" s="69"/>
    </row>
    <row r="58" spans="2:21" ht="12" customHeight="1" x14ac:dyDescent="0.3">
      <c r="B58" s="8"/>
      <c r="C58" s="7"/>
      <c r="D58" s="7"/>
      <c r="E58" s="6"/>
      <c r="G58" s="18"/>
      <c r="H58" s="17"/>
      <c r="I58" s="17"/>
      <c r="J58" s="16"/>
      <c r="K58" s="1"/>
      <c r="L58" s="8"/>
      <c r="M58" s="7"/>
      <c r="N58" s="7"/>
      <c r="O58" s="6"/>
      <c r="Q58" s="8"/>
      <c r="R58" s="7"/>
      <c r="S58" s="7"/>
      <c r="T58" s="7"/>
      <c r="U58" s="69"/>
    </row>
    <row r="59" spans="2:21" ht="12" customHeight="1" x14ac:dyDescent="0.3">
      <c r="B59" s="8"/>
      <c r="C59" s="7"/>
      <c r="D59" s="7"/>
      <c r="E59" s="6"/>
      <c r="G59" s="18"/>
      <c r="H59" s="17"/>
      <c r="I59" s="17"/>
      <c r="J59" s="16"/>
      <c r="K59" s="1"/>
      <c r="L59" s="8"/>
      <c r="M59" s="7"/>
      <c r="N59" s="7"/>
      <c r="O59" s="6"/>
      <c r="Q59" s="8"/>
      <c r="R59" s="7"/>
      <c r="S59" s="7"/>
      <c r="T59" s="7"/>
      <c r="U59" s="69"/>
    </row>
    <row r="60" spans="2:21" ht="12" customHeight="1" x14ac:dyDescent="0.3">
      <c r="B60" s="8"/>
      <c r="C60" s="7"/>
      <c r="D60" s="7"/>
      <c r="E60" s="6"/>
      <c r="G60" s="18"/>
      <c r="H60" s="17"/>
      <c r="I60" s="17"/>
      <c r="J60" s="16"/>
      <c r="K60" s="1"/>
      <c r="L60" s="8"/>
      <c r="M60" s="7"/>
      <c r="N60" s="7"/>
      <c r="O60" s="6"/>
      <c r="Q60" s="8"/>
      <c r="R60" s="7"/>
      <c r="S60" s="7"/>
      <c r="T60" s="7"/>
      <c r="U60" s="69"/>
    </row>
    <row r="61" spans="2:21" ht="12" customHeight="1" thickBot="1" x14ac:dyDescent="0.35">
      <c r="B61" s="8"/>
      <c r="C61" s="7"/>
      <c r="D61" s="7"/>
      <c r="E61" s="6"/>
      <c r="G61" s="18"/>
      <c r="H61" s="17"/>
      <c r="I61" s="17"/>
      <c r="J61" s="16"/>
      <c r="K61" s="1"/>
      <c r="L61" s="8"/>
      <c r="M61" s="7"/>
      <c r="N61" s="7"/>
      <c r="O61" s="6"/>
      <c r="Q61" s="8"/>
      <c r="R61" s="7"/>
      <c r="S61" s="7"/>
      <c r="T61" s="7"/>
      <c r="U61" s="69"/>
    </row>
    <row r="62" spans="2:21" ht="12" customHeight="1" thickBot="1" x14ac:dyDescent="0.35">
      <c r="B62" s="5" t="s">
        <v>5</v>
      </c>
      <c r="C62" s="73"/>
      <c r="D62" s="73">
        <f>SUM(D54:D60)</f>
        <v>0</v>
      </c>
      <c r="E62" s="74">
        <f>SUM(E54:E60)</f>
        <v>0</v>
      </c>
      <c r="G62" s="5" t="s">
        <v>5</v>
      </c>
      <c r="H62" s="73"/>
      <c r="I62" s="73">
        <f>SUM(I56:I61)*4</f>
        <v>0</v>
      </c>
      <c r="J62" s="74">
        <f>SUM(J56:J61)</f>
        <v>0</v>
      </c>
      <c r="K62" s="1"/>
      <c r="L62" s="5" t="s">
        <v>5</v>
      </c>
      <c r="M62" s="73"/>
      <c r="N62" s="73">
        <f>SUM(N54:N60)</f>
        <v>0</v>
      </c>
      <c r="O62" s="74">
        <f>SUM(O54:O60)</f>
        <v>0</v>
      </c>
      <c r="Q62" s="66" t="s">
        <v>5</v>
      </c>
      <c r="R62" s="67">
        <f>SUM(R54:R60)*4</f>
        <v>0</v>
      </c>
      <c r="S62" s="67">
        <f>SUM(S54:S60)*2</f>
        <v>0</v>
      </c>
      <c r="T62" s="67"/>
      <c r="U62" s="68">
        <f>SUM(U55:U60)</f>
        <v>0</v>
      </c>
    </row>
    <row r="63" spans="2:21" ht="12" customHeight="1" thickBot="1" x14ac:dyDescent="0.35">
      <c r="G63" s="1"/>
      <c r="H63" s="1"/>
      <c r="I63" s="1"/>
      <c r="J63" s="1"/>
      <c r="K63" s="1"/>
    </row>
    <row r="64" spans="2:21" ht="15" thickBot="1" x14ac:dyDescent="0.35">
      <c r="B64" s="5" t="s">
        <v>4</v>
      </c>
      <c r="C64" s="4"/>
      <c r="D64" s="4"/>
      <c r="E64" s="74">
        <f>SUM(E13+O13+U13+E25+O25+U25+E37+O37+U37+E49+O49+U49+E62+O62+U62+J62+J49+J37+J25+J13)</f>
        <v>99</v>
      </c>
      <c r="F64" s="3"/>
      <c r="G64" s="1"/>
      <c r="H64" s="1"/>
      <c r="I64" s="1"/>
      <c r="J64" s="1"/>
      <c r="K64" s="1"/>
      <c r="P64" s="106" t="s">
        <v>3</v>
      </c>
      <c r="Q64" s="107"/>
      <c r="R64" s="107"/>
      <c r="S64" s="107"/>
      <c r="T64" s="107"/>
      <c r="U64" s="108"/>
    </row>
    <row r="66" spans="1:21" x14ac:dyDescent="0.3">
      <c r="A66" s="28" t="s">
        <v>2</v>
      </c>
      <c r="B66" s="28"/>
      <c r="C66" s="28"/>
      <c r="D66" s="28"/>
      <c r="E66" s="28"/>
      <c r="F66" s="28"/>
      <c r="G66" s="1"/>
      <c r="H66" s="1"/>
      <c r="I66" s="1"/>
      <c r="J66" s="1"/>
      <c r="K66" s="1"/>
      <c r="L66" s="28"/>
      <c r="M66" s="28"/>
      <c r="N66" s="28"/>
      <c r="O66" s="28"/>
      <c r="P66" s="28"/>
      <c r="Q66" s="28"/>
      <c r="R66" s="28"/>
      <c r="S66" s="28"/>
      <c r="T66" s="28"/>
      <c r="U66" s="28"/>
    </row>
    <row r="67" spans="1:21" x14ac:dyDescent="0.3">
      <c r="A67" s="28" t="s">
        <v>1</v>
      </c>
      <c r="B67" s="28"/>
      <c r="C67" s="28"/>
      <c r="D67" s="28"/>
      <c r="E67" s="28"/>
      <c r="F67" s="28"/>
      <c r="G67" s="1"/>
      <c r="H67" s="1"/>
      <c r="I67" s="1"/>
      <c r="J67" s="1"/>
      <c r="K67" s="1"/>
      <c r="L67" s="28"/>
      <c r="M67" s="28"/>
      <c r="N67" s="28"/>
      <c r="O67" s="28"/>
      <c r="P67" s="28"/>
      <c r="Q67" s="28"/>
      <c r="R67" s="28"/>
      <c r="S67" s="28"/>
      <c r="T67" s="28"/>
      <c r="U67" s="28"/>
    </row>
    <row r="68" spans="1:21" x14ac:dyDescent="0.3">
      <c r="A68" s="28" t="s">
        <v>56</v>
      </c>
      <c r="B68" s="28"/>
      <c r="C68" s="28"/>
      <c r="D68" s="28"/>
      <c r="E68" s="28"/>
      <c r="F68" s="28"/>
      <c r="G68" s="1"/>
      <c r="H68" s="1"/>
      <c r="I68" s="1"/>
      <c r="J68" s="1"/>
      <c r="K68" s="1"/>
      <c r="L68" s="28"/>
      <c r="M68" s="28"/>
      <c r="N68" s="28"/>
      <c r="O68" s="28"/>
      <c r="P68" s="28"/>
      <c r="Q68" s="28"/>
      <c r="R68" s="28"/>
      <c r="S68" s="28"/>
      <c r="T68" s="28"/>
      <c r="U68" s="28"/>
    </row>
  </sheetData>
  <mergeCells count="1">
    <mergeCell ref="P64:U64"/>
  </mergeCells>
  <conditionalFormatting sqref="C1:C1048576 H1:H1048576 M1:M1048576 R1:R1048576">
    <cfRule type="beginsWith" dxfId="38" priority="9" operator="beginsWith" text="F">
      <formula>LEFT(C1,LEN("F"))="F"</formula>
    </cfRule>
  </conditionalFormatting>
  <conditionalFormatting sqref="C13:D13 H13:I13 M13:N13 R13:T13 C25:D25 H25:I25 M25:N25 R25:T25 C37:E37 H37:I37 M37:N37 R37:T37 C49:D49 H49:I49 M49:N49 R49:T49">
    <cfRule type="cellIs" dxfId="37" priority="11" operator="greaterThanOrEqual">
      <formula>70</formula>
    </cfRule>
  </conditionalFormatting>
  <conditionalFormatting sqref="C14:D15 H14:I15 R14:R15 C26:D27 H26:I27 M26:N27 R26:R27 C38:D39 H38:I39 M38:N39 R38:R39 C50:D51 H50:I51 M50:N51">
    <cfRule type="cellIs" dxfId="36" priority="10" operator="between">
      <formula>0.1</formula>
      <formula>1.99</formula>
    </cfRule>
  </conditionalFormatting>
  <conditionalFormatting sqref="E13 O13 E25 O25 E37 O37 E49 O49 E62 O62">
    <cfRule type="cellIs" dxfId="35" priority="7" operator="between">
      <formula>1</formula>
      <formula>11</formula>
    </cfRule>
  </conditionalFormatting>
  <conditionalFormatting sqref="H1:H1048576 C1:C1048576 M1:M1048576 R1:R1048576">
    <cfRule type="beginsWith" dxfId="34" priority="8" operator="beginsWith" text="D">
      <formula>LEFT(C1,LEN("D"))="D"</formula>
    </cfRule>
  </conditionalFormatting>
  <conditionalFormatting sqref="H61:I62">
    <cfRule type="cellIs" dxfId="33" priority="1" operator="greaterThanOrEqual">
      <formula>70</formula>
    </cfRule>
  </conditionalFormatting>
  <conditionalFormatting sqref="J13">
    <cfRule type="cellIs" dxfId="32" priority="6" operator="between">
      <formula>1</formula>
      <formula>11</formula>
    </cfRule>
  </conditionalFormatting>
  <conditionalFormatting sqref="J25">
    <cfRule type="cellIs" dxfId="31" priority="5" operator="between">
      <formula>1</formula>
      <formula>11</formula>
    </cfRule>
  </conditionalFormatting>
  <conditionalFormatting sqref="J37">
    <cfRule type="cellIs" dxfId="30" priority="4" operator="between">
      <formula>1</formula>
      <formula>11</formula>
    </cfRule>
  </conditionalFormatting>
  <conditionalFormatting sqref="J49">
    <cfRule type="cellIs" dxfId="29" priority="3" operator="between">
      <formula>1</formula>
      <formula>11</formula>
    </cfRule>
  </conditionalFormatting>
  <conditionalFormatting sqref="J61:J62">
    <cfRule type="cellIs" dxfId="28" priority="2" operator="between">
      <formula>1</formula>
      <formula>11</formula>
    </cfRule>
  </conditionalFormatting>
  <pageMargins left="0.25" right="0.25"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A294-63A3-4AEF-A0AA-A6AC6153FA06}">
  <sheetPr>
    <pageSetUpPr fitToPage="1"/>
  </sheetPr>
  <dimension ref="A1:T79"/>
  <sheetViews>
    <sheetView tabSelected="1" zoomScale="80" zoomScaleNormal="80" workbookViewId="0">
      <selection activeCell="S21" sqref="S21"/>
    </sheetView>
  </sheetViews>
  <sheetFormatPr defaultColWidth="9.109375" defaultRowHeight="14.4" x14ac:dyDescent="0.3"/>
  <cols>
    <col min="1" max="1" width="10.77734375" style="95" bestFit="1" customWidth="1"/>
    <col min="2" max="2" width="18.21875" style="1" customWidth="1"/>
    <col min="3" max="4" width="5" style="1" customWidth="1"/>
    <col min="5" max="5" width="6.109375" style="1" customWidth="1"/>
    <col min="6" max="6" width="15.88671875" hidden="1" customWidth="1"/>
    <col min="7" max="7" width="5.109375" hidden="1" customWidth="1"/>
    <col min="8" max="8" width="3" hidden="1" customWidth="1"/>
    <col min="9" max="9" width="6.109375" hidden="1" customWidth="1"/>
    <col min="10" max="10" width="18.21875" style="1" customWidth="1"/>
    <col min="11" max="12" width="5" style="1" customWidth="1"/>
    <col min="13" max="13" width="6.109375" style="1" customWidth="1"/>
    <col min="14" max="14" width="18.21875" style="1" customWidth="1"/>
    <col min="15" max="16" width="5" style="1" customWidth="1"/>
    <col min="17" max="17" width="6.109375" style="1" customWidth="1"/>
    <col min="18" max="18" width="23.44140625" style="1" bestFit="1" customWidth="1"/>
    <col min="19" max="19" width="13.109375" style="1" bestFit="1" customWidth="1"/>
    <col min="20" max="20" width="31.6640625" style="1" bestFit="1" customWidth="1"/>
    <col min="21" max="16384" width="9.109375" style="1"/>
  </cols>
  <sheetData>
    <row r="1" spans="1:20" x14ac:dyDescent="0.3">
      <c r="A1" s="32" t="s">
        <v>90</v>
      </c>
      <c r="B1" s="94"/>
    </row>
    <row r="2" spans="1:20" x14ac:dyDescent="0.3">
      <c r="A2" s="32" t="s">
        <v>91</v>
      </c>
      <c r="B2" s="94"/>
      <c r="J2" s="105"/>
    </row>
    <row r="3" spans="1:20" x14ac:dyDescent="0.3">
      <c r="A3" s="32" t="s">
        <v>89</v>
      </c>
      <c r="B3" s="98"/>
    </row>
    <row r="4" spans="1:20" ht="15" thickBot="1" x14ac:dyDescent="0.35">
      <c r="A4" s="32" t="s">
        <v>105</v>
      </c>
      <c r="B4" s="99" t="e">
        <f>#REF!</f>
        <v>#REF!</v>
      </c>
      <c r="J4" s="18" t="s">
        <v>116</v>
      </c>
      <c r="K4" s="17"/>
      <c r="L4" s="16">
        <v>3</v>
      </c>
    </row>
    <row r="5" spans="1:20" ht="15" thickBot="1" x14ac:dyDescent="0.35">
      <c r="A5" s="32" t="s">
        <v>110</v>
      </c>
      <c r="B5" s="102"/>
      <c r="F5" s="101"/>
      <c r="G5" s="101"/>
      <c r="H5" s="101"/>
      <c r="I5" s="101"/>
      <c r="J5" s="18" t="s">
        <v>103</v>
      </c>
      <c r="K5" s="17"/>
      <c r="L5" s="16">
        <v>3</v>
      </c>
    </row>
    <row r="6" spans="1:20" ht="15" thickBot="1" x14ac:dyDescent="0.35">
      <c r="A6" s="32" t="s">
        <v>111</v>
      </c>
      <c r="B6" s="102"/>
      <c r="F6" s="101"/>
      <c r="G6" s="101"/>
      <c r="H6" s="101"/>
      <c r="I6" s="101"/>
      <c r="J6" s="18" t="s">
        <v>104</v>
      </c>
      <c r="K6" s="17"/>
      <c r="L6" s="33">
        <v>3</v>
      </c>
    </row>
    <row r="7" spans="1:20" ht="15.75" customHeight="1" thickBot="1" x14ac:dyDescent="0.35">
      <c r="R7" s="1" t="s">
        <v>87</v>
      </c>
      <c r="T7" s="41"/>
    </row>
    <row r="8" spans="1:20" ht="12" customHeight="1" thickBot="1" x14ac:dyDescent="0.35">
      <c r="B8" s="13" t="s">
        <v>118</v>
      </c>
      <c r="C8" s="21" t="s">
        <v>71</v>
      </c>
      <c r="D8" s="11" t="s">
        <v>6</v>
      </c>
      <c r="F8" s="13" t="s">
        <v>106</v>
      </c>
      <c r="G8" s="21" t="s">
        <v>71</v>
      </c>
      <c r="H8" s="11" t="s">
        <v>6</v>
      </c>
      <c r="J8" s="13" t="s">
        <v>117</v>
      </c>
      <c r="K8" s="12" t="s">
        <v>71</v>
      </c>
      <c r="L8" s="11" t="s">
        <v>6</v>
      </c>
      <c r="N8" s="75" t="s">
        <v>119</v>
      </c>
      <c r="O8" s="76" t="s">
        <v>71</v>
      </c>
      <c r="P8" s="77" t="s">
        <v>6</v>
      </c>
      <c r="Q8" s="3"/>
      <c r="R8" s="3" t="s">
        <v>86</v>
      </c>
      <c r="S8" s="3" t="s">
        <v>88</v>
      </c>
      <c r="T8" s="23"/>
    </row>
    <row r="9" spans="1:20" ht="12" customHeight="1" x14ac:dyDescent="0.3">
      <c r="B9" s="18"/>
      <c r="C9" s="17"/>
      <c r="D9" s="16"/>
      <c r="E9" s="15"/>
      <c r="F9" s="78"/>
      <c r="G9" s="79"/>
      <c r="H9" s="80"/>
      <c r="J9" s="20"/>
      <c r="K9" s="17"/>
      <c r="L9" s="16"/>
      <c r="N9" s="78"/>
      <c r="O9" s="79"/>
      <c r="P9" s="80"/>
      <c r="Q9" s="7"/>
      <c r="R9" s="23"/>
      <c r="S9" s="17"/>
      <c r="T9" s="23"/>
    </row>
    <row r="10" spans="1:20" s="15" customFormat="1" ht="12" customHeight="1" x14ac:dyDescent="0.3">
      <c r="A10" s="96"/>
      <c r="B10" s="18"/>
      <c r="C10" s="17"/>
      <c r="D10" s="16"/>
      <c r="F10" s="18"/>
      <c r="G10" s="17"/>
      <c r="H10" s="33"/>
      <c r="J10" s="18"/>
      <c r="K10" s="17"/>
      <c r="L10" s="16"/>
      <c r="N10" s="8" t="s">
        <v>26</v>
      </c>
      <c r="O10" s="14"/>
      <c r="P10" s="80"/>
      <c r="Q10" s="17"/>
      <c r="R10" s="23"/>
      <c r="S10" s="17"/>
      <c r="T10" s="23"/>
    </row>
    <row r="11" spans="1:20" s="15" customFormat="1" ht="12" customHeight="1" x14ac:dyDescent="0.3">
      <c r="A11" s="96"/>
      <c r="B11" s="18"/>
      <c r="C11" s="17"/>
      <c r="D11" s="16"/>
      <c r="F11" s="18"/>
      <c r="G11" s="17"/>
      <c r="H11" s="16"/>
      <c r="J11" s="18"/>
      <c r="K11" s="17"/>
      <c r="L11" s="16"/>
      <c r="N11" s="87" t="s">
        <v>39</v>
      </c>
      <c r="O11" s="14"/>
      <c r="P11" s="80">
        <v>3</v>
      </c>
      <c r="Q11" s="17"/>
      <c r="R11" s="23"/>
      <c r="S11" s="17"/>
      <c r="T11" s="23"/>
    </row>
    <row r="12" spans="1:20" s="15" customFormat="1" ht="12" customHeight="1" x14ac:dyDescent="0.3">
      <c r="A12" s="96"/>
      <c r="B12" s="18"/>
      <c r="C12" s="17"/>
      <c r="D12" s="16"/>
      <c r="F12" s="18"/>
      <c r="G12" s="17"/>
      <c r="H12" s="16"/>
      <c r="J12" s="20"/>
      <c r="K12" s="17"/>
      <c r="L12" s="16"/>
      <c r="N12" s="18"/>
      <c r="O12" s="17"/>
      <c r="P12" s="81"/>
      <c r="Q12" s="17"/>
      <c r="R12" s="23"/>
      <c r="S12" s="17"/>
      <c r="T12" s="23"/>
    </row>
    <row r="13" spans="1:20" s="15" customFormat="1" ht="12" customHeight="1" x14ac:dyDescent="0.3">
      <c r="A13" s="96"/>
      <c r="B13" s="18"/>
      <c r="C13" s="17"/>
      <c r="D13" s="16"/>
      <c r="F13" s="18"/>
      <c r="G13" s="17"/>
      <c r="H13" s="16"/>
      <c r="J13" s="18"/>
      <c r="K13" s="17"/>
      <c r="L13" s="16"/>
      <c r="N13" s="18"/>
      <c r="O13" s="17"/>
      <c r="P13" s="81"/>
      <c r="Q13" s="17"/>
      <c r="R13" s="23"/>
      <c r="S13" s="17"/>
      <c r="T13" s="23"/>
    </row>
    <row r="14" spans="1:20" s="15" customFormat="1" ht="12" customHeight="1" x14ac:dyDescent="0.3">
      <c r="A14" s="96"/>
      <c r="B14" s="18"/>
      <c r="C14" s="17"/>
      <c r="D14" s="16"/>
      <c r="F14" s="18"/>
      <c r="G14" s="17"/>
      <c r="H14" s="16"/>
      <c r="J14" s="18"/>
      <c r="K14" s="17"/>
      <c r="L14" s="16"/>
      <c r="N14" s="18"/>
      <c r="O14" s="17"/>
      <c r="P14" s="81"/>
      <c r="Q14" s="17"/>
      <c r="R14" s="23"/>
      <c r="S14" s="17"/>
      <c r="T14" s="23"/>
    </row>
    <row r="15" spans="1:20" s="15" customFormat="1" ht="12" customHeight="1" thickBot="1" x14ac:dyDescent="0.35">
      <c r="A15" s="96"/>
      <c r="B15" s="18"/>
      <c r="C15" s="17"/>
      <c r="D15" s="16"/>
      <c r="F15" s="18"/>
      <c r="G15" s="17"/>
      <c r="H15" s="16"/>
      <c r="J15" s="18"/>
      <c r="K15" s="17"/>
      <c r="L15" s="16"/>
      <c r="N15" s="18"/>
      <c r="O15" s="17"/>
      <c r="P15" s="81"/>
      <c r="Q15" s="17"/>
      <c r="R15" s="23"/>
      <c r="S15" s="17"/>
      <c r="T15" s="23"/>
    </row>
    <row r="16" spans="1:20" ht="12" customHeight="1" thickBot="1" x14ac:dyDescent="0.35">
      <c r="B16" s="5" t="s">
        <v>5</v>
      </c>
      <c r="C16" s="85"/>
      <c r="D16" s="86">
        <f>SUM(D9:D15)</f>
        <v>0</v>
      </c>
      <c r="F16" s="5" t="s">
        <v>5</v>
      </c>
      <c r="G16" s="85"/>
      <c r="H16" s="86">
        <f>SUM(H8:H15)</f>
        <v>0</v>
      </c>
      <c r="J16" s="5" t="s">
        <v>5</v>
      </c>
      <c r="K16" s="85"/>
      <c r="L16" s="86">
        <f>SUM(L9:L15)</f>
        <v>0</v>
      </c>
      <c r="N16" s="83" t="s">
        <v>5</v>
      </c>
      <c r="O16" s="84"/>
      <c r="P16" s="82">
        <f>SUM(P10:P15)</f>
        <v>3</v>
      </c>
      <c r="Q16" s="3"/>
      <c r="R16" s="42"/>
      <c r="S16" s="43"/>
      <c r="T16" s="23"/>
    </row>
    <row r="17" spans="1:20" s="52" customFormat="1" ht="12" customHeight="1" x14ac:dyDescent="0.3">
      <c r="A17" s="97"/>
      <c r="B17" s="53" t="s">
        <v>48</v>
      </c>
      <c r="C17" s="91"/>
      <c r="D17" s="55"/>
      <c r="F17" s="56" t="s">
        <v>50</v>
      </c>
      <c r="G17" s="92"/>
      <c r="J17" s="53" t="s">
        <v>48</v>
      </c>
      <c r="K17" s="91"/>
      <c r="L17" s="55"/>
      <c r="N17" s="56" t="s">
        <v>50</v>
      </c>
      <c r="O17" s="93"/>
      <c r="P17" s="55"/>
      <c r="Q17" s="55"/>
      <c r="R17" s="57"/>
      <c r="S17" s="58"/>
      <c r="T17" s="59"/>
    </row>
    <row r="18" spans="1:20" s="52" customFormat="1" ht="12" customHeight="1" x14ac:dyDescent="0.3">
      <c r="A18" s="97"/>
      <c r="B18" s="53" t="s">
        <v>49</v>
      </c>
      <c r="C18" s="91"/>
      <c r="D18" s="55"/>
      <c r="F18" s="53" t="s">
        <v>49</v>
      </c>
      <c r="G18" s="92"/>
      <c r="J18" s="53" t="s">
        <v>49</v>
      </c>
      <c r="K18" s="91"/>
      <c r="L18" s="55"/>
      <c r="N18" s="53" t="s">
        <v>49</v>
      </c>
      <c r="O18" s="93"/>
      <c r="P18" s="55"/>
      <c r="Q18" s="55"/>
      <c r="R18" s="57"/>
      <c r="S18" s="58"/>
      <c r="T18" s="59"/>
    </row>
    <row r="19" spans="1:20" ht="12" customHeight="1" thickBot="1" x14ac:dyDescent="0.35">
      <c r="B19" s="2"/>
      <c r="C19" s="2"/>
      <c r="D19" s="3"/>
      <c r="F19" s="1"/>
      <c r="G19" s="1"/>
      <c r="H19" s="1"/>
      <c r="I19" s="1"/>
      <c r="J19" s="2"/>
      <c r="K19" s="2"/>
      <c r="L19" s="3"/>
      <c r="N19" s="2"/>
      <c r="O19" s="3"/>
      <c r="P19" s="3"/>
      <c r="Q19" s="3"/>
      <c r="R19" s="42"/>
      <c r="S19" s="43"/>
      <c r="T19" s="22"/>
    </row>
    <row r="20" spans="1:20" ht="12" customHeight="1" thickBot="1" x14ac:dyDescent="0.35">
      <c r="B20" s="13" t="s">
        <v>118</v>
      </c>
      <c r="C20" s="21" t="s">
        <v>71</v>
      </c>
      <c r="D20" s="11" t="s">
        <v>6</v>
      </c>
      <c r="F20" s="13" t="s">
        <v>106</v>
      </c>
      <c r="G20" s="21" t="s">
        <v>71</v>
      </c>
      <c r="H20" s="11" t="s">
        <v>6</v>
      </c>
      <c r="I20" s="1"/>
      <c r="J20" s="13" t="s">
        <v>117</v>
      </c>
      <c r="K20" s="12" t="s">
        <v>71</v>
      </c>
      <c r="L20" s="11" t="s">
        <v>6</v>
      </c>
      <c r="N20" s="75" t="s">
        <v>119</v>
      </c>
      <c r="O20" s="76" t="s">
        <v>71</v>
      </c>
      <c r="P20" s="77" t="s">
        <v>6</v>
      </c>
      <c r="Q20" s="22"/>
      <c r="R20" s="23"/>
      <c r="S20" s="23"/>
      <c r="T20" s="22"/>
    </row>
    <row r="21" spans="1:20" ht="12" customHeight="1" x14ac:dyDescent="0.3">
      <c r="A21" s="18"/>
      <c r="B21" s="18" t="s">
        <v>31</v>
      </c>
      <c r="C21" s="17"/>
      <c r="D21" s="16">
        <v>4</v>
      </c>
      <c r="E21" s="15"/>
      <c r="F21" s="78"/>
      <c r="G21" s="79"/>
      <c r="H21" s="80"/>
      <c r="I21" s="18"/>
      <c r="J21" s="18" t="s">
        <v>40</v>
      </c>
      <c r="K21" s="17"/>
      <c r="L21" s="16">
        <v>3</v>
      </c>
      <c r="N21" s="78"/>
      <c r="O21" s="79"/>
      <c r="P21" s="80"/>
      <c r="Q21" s="3"/>
      <c r="R21" s="42"/>
      <c r="S21" s="43"/>
      <c r="T21" s="22"/>
    </row>
    <row r="22" spans="1:20" s="15" customFormat="1" ht="12" customHeight="1" x14ac:dyDescent="0.3">
      <c r="A22" s="18"/>
      <c r="B22" s="18" t="s">
        <v>37</v>
      </c>
      <c r="C22" s="17"/>
      <c r="D22" s="16">
        <v>3</v>
      </c>
      <c r="F22" s="18"/>
      <c r="G22" s="17"/>
      <c r="H22" s="33"/>
      <c r="I22" s="18"/>
      <c r="J22" s="18" t="s">
        <v>41</v>
      </c>
      <c r="K22" s="17"/>
      <c r="L22" s="16">
        <v>1</v>
      </c>
      <c r="N22" s="8" t="s">
        <v>26</v>
      </c>
      <c r="O22" s="14"/>
      <c r="P22" s="80"/>
      <c r="Q22" s="17"/>
      <c r="R22" s="23"/>
      <c r="S22" s="17"/>
      <c r="T22" s="23"/>
    </row>
    <row r="23" spans="1:20" s="15" customFormat="1" ht="12" customHeight="1" x14ac:dyDescent="0.3">
      <c r="A23" s="18"/>
      <c r="B23" s="18" t="s">
        <v>35</v>
      </c>
      <c r="C23" s="17"/>
      <c r="D23" s="16">
        <v>3</v>
      </c>
      <c r="F23" s="18"/>
      <c r="G23" s="17"/>
      <c r="H23" s="16"/>
      <c r="I23" s="18"/>
      <c r="J23" s="18" t="s">
        <v>95</v>
      </c>
      <c r="K23" s="17"/>
      <c r="L23" s="16">
        <v>3</v>
      </c>
      <c r="N23" s="104" t="s">
        <v>32</v>
      </c>
      <c r="O23" s="14"/>
      <c r="P23" s="80">
        <v>3</v>
      </c>
      <c r="Q23" s="17"/>
      <c r="R23" s="23"/>
      <c r="S23" s="17"/>
      <c r="T23" s="23"/>
    </row>
    <row r="24" spans="1:20" s="15" customFormat="1" ht="12" customHeight="1" x14ac:dyDescent="0.3">
      <c r="A24" s="18"/>
      <c r="B24" s="18" t="s">
        <v>0</v>
      </c>
      <c r="C24" s="17"/>
      <c r="D24" s="16">
        <v>1</v>
      </c>
      <c r="F24" s="18"/>
      <c r="G24" s="17"/>
      <c r="H24" s="16"/>
      <c r="I24" s="18"/>
      <c r="J24" s="18" t="s">
        <v>94</v>
      </c>
      <c r="K24" s="17"/>
      <c r="L24" s="16">
        <v>1</v>
      </c>
      <c r="N24" s="18"/>
      <c r="O24" s="17"/>
      <c r="P24" s="81"/>
      <c r="Q24" s="17"/>
      <c r="R24" s="23"/>
      <c r="S24" s="17"/>
    </row>
    <row r="25" spans="1:20" s="15" customFormat="1" ht="12" customHeight="1" x14ac:dyDescent="0.3">
      <c r="A25" s="18"/>
      <c r="B25" s="20" t="s">
        <v>47</v>
      </c>
      <c r="C25" s="17"/>
      <c r="D25" s="16">
        <v>2</v>
      </c>
      <c r="F25" s="18"/>
      <c r="G25" s="17"/>
      <c r="H25" s="16"/>
      <c r="I25" s="18"/>
      <c r="J25" s="18" t="s">
        <v>98</v>
      </c>
      <c r="K25" s="17"/>
      <c r="L25" s="16">
        <v>3</v>
      </c>
      <c r="N25" s="18"/>
      <c r="O25" s="17"/>
      <c r="P25" s="81"/>
      <c r="Q25" s="17"/>
      <c r="R25" s="23"/>
      <c r="S25" s="17"/>
    </row>
    <row r="26" spans="1:20" s="15" customFormat="1" ht="12" customHeight="1" x14ac:dyDescent="0.3">
      <c r="A26" s="18"/>
      <c r="B26" s="18" t="s">
        <v>30</v>
      </c>
      <c r="C26" s="17"/>
      <c r="D26" s="16">
        <v>3</v>
      </c>
      <c r="F26" s="18"/>
      <c r="G26" s="17"/>
      <c r="H26" s="16"/>
      <c r="I26" s="18"/>
      <c r="J26" s="18" t="s">
        <v>34</v>
      </c>
      <c r="K26" s="17"/>
      <c r="L26" s="16">
        <v>3</v>
      </c>
      <c r="N26" s="18"/>
      <c r="O26" s="17"/>
      <c r="P26" s="81"/>
      <c r="Q26" s="17"/>
      <c r="R26" s="23"/>
      <c r="S26" s="17"/>
    </row>
    <row r="27" spans="1:20" s="15" customFormat="1" ht="12" customHeight="1" thickBot="1" x14ac:dyDescent="0.35">
      <c r="A27" s="18"/>
      <c r="B27" s="18"/>
      <c r="C27" s="17"/>
      <c r="D27" s="16"/>
      <c r="F27" s="18"/>
      <c r="G27" s="17"/>
      <c r="H27" s="16"/>
      <c r="J27" s="18"/>
      <c r="K27" s="17"/>
      <c r="L27" s="16"/>
      <c r="N27" s="18"/>
      <c r="O27" s="17"/>
      <c r="P27" s="81"/>
    </row>
    <row r="28" spans="1:20" ht="12" customHeight="1" thickBot="1" x14ac:dyDescent="0.35">
      <c r="A28" s="18"/>
      <c r="B28" s="5" t="s">
        <v>5</v>
      </c>
      <c r="C28" s="85"/>
      <c r="D28" s="86">
        <f>SUM(D20:D27)</f>
        <v>16</v>
      </c>
      <c r="F28" s="5" t="s">
        <v>5</v>
      </c>
      <c r="G28" s="85"/>
      <c r="H28" s="86">
        <f>SUM(H22:H27)</f>
        <v>0</v>
      </c>
      <c r="I28" s="1"/>
      <c r="J28" s="5" t="s">
        <v>5</v>
      </c>
      <c r="K28" s="85"/>
      <c r="L28" s="86">
        <f>SUM(L21:L27)</f>
        <v>14</v>
      </c>
      <c r="N28" s="83" t="s">
        <v>5</v>
      </c>
      <c r="O28" s="84"/>
      <c r="P28" s="82">
        <f>SUM(P22:P27)</f>
        <v>3</v>
      </c>
    </row>
    <row r="29" spans="1:20" s="52" customFormat="1" ht="12" customHeight="1" x14ac:dyDescent="0.3">
      <c r="A29" s="18"/>
      <c r="B29" s="53" t="s">
        <v>48</v>
      </c>
      <c r="C29" s="91"/>
      <c r="D29" s="55"/>
      <c r="E29" s="60"/>
      <c r="F29" s="56" t="s">
        <v>50</v>
      </c>
      <c r="G29" s="92"/>
      <c r="J29" s="53" t="s">
        <v>48</v>
      </c>
      <c r="K29" s="91"/>
      <c r="L29" s="55"/>
      <c r="M29" s="60"/>
      <c r="N29" s="56" t="s">
        <v>50</v>
      </c>
      <c r="O29" s="93"/>
      <c r="P29" s="55"/>
      <c r="Q29" s="61"/>
      <c r="R29" s="60"/>
      <c r="S29" s="61"/>
    </row>
    <row r="30" spans="1:20" s="52" customFormat="1" ht="12" customHeight="1" x14ac:dyDescent="0.3">
      <c r="A30" s="18"/>
      <c r="B30" s="53" t="s">
        <v>49</v>
      </c>
      <c r="C30" s="91"/>
      <c r="D30" s="55"/>
      <c r="E30" s="60"/>
      <c r="F30" s="53" t="s">
        <v>49</v>
      </c>
      <c r="G30" s="92"/>
      <c r="J30" s="53" t="s">
        <v>49</v>
      </c>
      <c r="K30" s="91"/>
      <c r="L30" s="55"/>
      <c r="M30" s="60"/>
      <c r="N30" s="53" t="s">
        <v>49</v>
      </c>
      <c r="O30" s="93"/>
      <c r="P30" s="55"/>
      <c r="Q30" s="61"/>
      <c r="R30" s="60"/>
      <c r="S30" s="61"/>
    </row>
    <row r="31" spans="1:20" ht="12" customHeight="1" thickBot="1" x14ac:dyDescent="0.35">
      <c r="B31" s="2"/>
      <c r="C31" s="2"/>
      <c r="D31" s="3"/>
      <c r="E31" s="22"/>
      <c r="F31" s="1"/>
      <c r="G31" s="1"/>
      <c r="H31" s="1"/>
      <c r="I31" s="1"/>
      <c r="J31" s="2"/>
      <c r="K31" s="2"/>
      <c r="L31" s="3"/>
      <c r="M31" s="22"/>
      <c r="N31" s="2"/>
      <c r="O31" s="3"/>
      <c r="P31" s="3"/>
      <c r="Q31" s="7"/>
      <c r="R31" s="22"/>
      <c r="S31" s="7"/>
    </row>
    <row r="32" spans="1:20" ht="12" customHeight="1" thickBot="1" x14ac:dyDescent="0.35">
      <c r="B32" s="13" t="s">
        <v>118</v>
      </c>
      <c r="C32" s="21" t="s">
        <v>71</v>
      </c>
      <c r="D32" s="11" t="s">
        <v>6</v>
      </c>
      <c r="F32" s="13" t="s">
        <v>106</v>
      </c>
      <c r="G32" s="21" t="s">
        <v>71</v>
      </c>
      <c r="H32" s="11"/>
      <c r="I32" s="1"/>
      <c r="J32" s="13" t="s">
        <v>117</v>
      </c>
      <c r="K32" s="12" t="s">
        <v>71</v>
      </c>
      <c r="L32" s="11" t="s">
        <v>6</v>
      </c>
      <c r="N32" s="75" t="s">
        <v>119</v>
      </c>
      <c r="O32" s="76" t="s">
        <v>71</v>
      </c>
      <c r="P32" s="77" t="s">
        <v>6</v>
      </c>
      <c r="Q32" s="3"/>
      <c r="R32" s="2"/>
      <c r="S32" s="3"/>
    </row>
    <row r="33" spans="1:19" ht="12" customHeight="1" x14ac:dyDescent="0.3">
      <c r="A33" s="18"/>
      <c r="B33" s="18" t="s">
        <v>93</v>
      </c>
      <c r="C33" s="17"/>
      <c r="D33" s="16">
        <v>3</v>
      </c>
      <c r="E33" s="15"/>
      <c r="F33" s="78"/>
      <c r="G33" s="79"/>
      <c r="H33" s="80"/>
      <c r="I33" s="18"/>
      <c r="J33" s="18" t="s">
        <v>109</v>
      </c>
      <c r="K33" s="17"/>
      <c r="L33" s="16">
        <v>1</v>
      </c>
      <c r="N33" s="78"/>
      <c r="O33" s="79"/>
      <c r="P33" s="80"/>
      <c r="Q33" s="22"/>
      <c r="R33" s="22"/>
      <c r="S33" s="22"/>
    </row>
    <row r="34" spans="1:19" s="15" customFormat="1" ht="12" customHeight="1" x14ac:dyDescent="0.3">
      <c r="A34" s="18"/>
      <c r="B34" s="18" t="s">
        <v>97</v>
      </c>
      <c r="C34" s="17"/>
      <c r="D34" s="16">
        <v>3</v>
      </c>
      <c r="F34" s="18"/>
      <c r="G34" s="17"/>
      <c r="H34" s="33"/>
      <c r="I34" s="18"/>
      <c r="J34" s="18" t="s">
        <v>96</v>
      </c>
      <c r="K34" s="17"/>
      <c r="L34" s="16">
        <v>3</v>
      </c>
      <c r="N34" s="8" t="s">
        <v>26</v>
      </c>
      <c r="O34" s="14"/>
      <c r="P34" s="80"/>
      <c r="Q34" s="25"/>
      <c r="R34" s="19"/>
      <c r="S34" s="25"/>
    </row>
    <row r="35" spans="1:19" s="15" customFormat="1" ht="12" customHeight="1" x14ac:dyDescent="0.3">
      <c r="A35" s="18"/>
      <c r="B35" s="18" t="s">
        <v>25</v>
      </c>
      <c r="C35" s="17"/>
      <c r="D35" s="16">
        <v>3</v>
      </c>
      <c r="F35" s="18"/>
      <c r="G35" s="17"/>
      <c r="H35" s="16"/>
      <c r="I35" s="18"/>
      <c r="J35" s="18" t="s">
        <v>99</v>
      </c>
      <c r="K35" s="17"/>
      <c r="L35" s="16">
        <v>3</v>
      </c>
      <c r="N35" s="87" t="s">
        <v>114</v>
      </c>
      <c r="O35" s="14"/>
      <c r="P35" s="80">
        <v>3</v>
      </c>
      <c r="Q35" s="17"/>
    </row>
    <row r="36" spans="1:19" s="15" customFormat="1" ht="12" customHeight="1" x14ac:dyDescent="0.3">
      <c r="A36" s="18"/>
      <c r="B36" s="18" t="s">
        <v>46</v>
      </c>
      <c r="C36" s="17"/>
      <c r="D36" s="16">
        <v>1</v>
      </c>
      <c r="F36" s="18"/>
      <c r="G36" s="17"/>
      <c r="H36" s="16"/>
      <c r="I36" s="24"/>
      <c r="J36" s="24" t="s">
        <v>108</v>
      </c>
      <c r="K36" s="17"/>
      <c r="L36" s="16">
        <v>3</v>
      </c>
      <c r="N36" s="18"/>
      <c r="O36" s="17"/>
      <c r="P36" s="81"/>
      <c r="Q36" s="17"/>
    </row>
    <row r="37" spans="1:19" s="15" customFormat="1" ht="12" customHeight="1" x14ac:dyDescent="0.3">
      <c r="A37" s="20"/>
      <c r="B37" s="20" t="s">
        <v>107</v>
      </c>
      <c r="C37" s="17"/>
      <c r="D37" s="16">
        <v>3</v>
      </c>
      <c r="F37" s="18"/>
      <c r="G37" s="17"/>
      <c r="H37" s="16"/>
      <c r="I37" s="18"/>
      <c r="J37" s="90" t="s">
        <v>21</v>
      </c>
      <c r="K37" s="17"/>
      <c r="L37" s="16">
        <v>3</v>
      </c>
      <c r="N37" s="18"/>
      <c r="O37" s="17"/>
      <c r="P37" s="81"/>
      <c r="Q37" s="17"/>
    </row>
    <row r="38" spans="1:19" s="15" customFormat="1" ht="12" customHeight="1" x14ac:dyDescent="0.3">
      <c r="A38" s="96"/>
      <c r="B38" s="88" t="s">
        <v>92</v>
      </c>
      <c r="C38" s="17"/>
      <c r="D38" s="16">
        <v>3</v>
      </c>
      <c r="F38" s="18"/>
      <c r="G38" s="17"/>
      <c r="H38" s="16"/>
      <c r="J38" s="18"/>
      <c r="K38" s="17"/>
      <c r="L38" s="16"/>
      <c r="N38" s="18"/>
      <c r="O38" s="17"/>
      <c r="P38" s="81"/>
      <c r="Q38" s="17"/>
    </row>
    <row r="39" spans="1:19" s="15" customFormat="1" ht="12" customHeight="1" thickBot="1" x14ac:dyDescent="0.35">
      <c r="A39" s="96"/>
      <c r="B39" s="18"/>
      <c r="C39" s="17"/>
      <c r="D39" s="16"/>
      <c r="F39" s="18"/>
      <c r="G39" s="17"/>
      <c r="H39" s="16"/>
      <c r="J39" s="18"/>
      <c r="K39" s="17"/>
      <c r="L39" s="16"/>
      <c r="N39" s="18"/>
      <c r="O39" s="17"/>
      <c r="P39" s="81"/>
      <c r="Q39" s="17"/>
    </row>
    <row r="40" spans="1:19" ht="12" customHeight="1" thickBot="1" x14ac:dyDescent="0.35">
      <c r="B40" s="5" t="s">
        <v>5</v>
      </c>
      <c r="C40" s="85"/>
      <c r="D40" s="86">
        <f>SUM(D33:D39)</f>
        <v>16</v>
      </c>
      <c r="F40" s="5" t="s">
        <v>5</v>
      </c>
      <c r="G40" s="85"/>
      <c r="H40" s="86">
        <f>SUM(H34:H39)</f>
        <v>0</v>
      </c>
      <c r="I40" s="1"/>
      <c r="J40" s="5" t="s">
        <v>5</v>
      </c>
      <c r="K40" s="85"/>
      <c r="L40" s="86">
        <f>SUM(L33:L39)</f>
        <v>13</v>
      </c>
      <c r="N40" s="83" t="s">
        <v>5</v>
      </c>
      <c r="O40" s="84"/>
      <c r="P40" s="82">
        <f>SUM(P34:P39)</f>
        <v>3</v>
      </c>
      <c r="Q40" s="7"/>
      <c r="R40" s="22"/>
      <c r="S40" s="7"/>
    </row>
    <row r="41" spans="1:19" s="52" customFormat="1" ht="12" customHeight="1" x14ac:dyDescent="0.3">
      <c r="A41" s="97"/>
      <c r="B41" s="53" t="s">
        <v>48</v>
      </c>
      <c r="C41" s="91"/>
      <c r="D41" s="55"/>
      <c r="F41" s="56" t="s">
        <v>50</v>
      </c>
      <c r="G41" s="92"/>
      <c r="J41" s="53" t="s">
        <v>48</v>
      </c>
      <c r="K41" s="91"/>
      <c r="L41" s="55"/>
      <c r="N41" s="56" t="s">
        <v>50</v>
      </c>
      <c r="O41" s="93"/>
      <c r="P41" s="55"/>
      <c r="Q41" s="61"/>
      <c r="R41" s="60"/>
      <c r="S41" s="61"/>
    </row>
    <row r="42" spans="1:19" s="52" customFormat="1" ht="12" customHeight="1" x14ac:dyDescent="0.3">
      <c r="A42" s="97"/>
      <c r="B42" s="53" t="s">
        <v>49</v>
      </c>
      <c r="C42" s="91"/>
      <c r="D42" s="55"/>
      <c r="F42" s="53" t="s">
        <v>49</v>
      </c>
      <c r="G42" s="92"/>
      <c r="J42" s="53" t="s">
        <v>49</v>
      </c>
      <c r="K42" s="91"/>
      <c r="L42" s="55"/>
      <c r="N42" s="53" t="s">
        <v>49</v>
      </c>
      <c r="O42" s="93"/>
      <c r="P42" s="55"/>
      <c r="Q42" s="61"/>
      <c r="R42" s="60"/>
      <c r="S42" s="61"/>
    </row>
    <row r="43" spans="1:19" ht="12" customHeight="1" thickBot="1" x14ac:dyDescent="0.35">
      <c r="B43" s="2"/>
      <c r="C43" s="2"/>
      <c r="D43" s="3"/>
      <c r="F43" s="1"/>
      <c r="G43" s="1"/>
      <c r="H43" s="1"/>
      <c r="I43" s="1"/>
      <c r="J43" s="2"/>
      <c r="K43" s="2"/>
      <c r="L43" s="3"/>
      <c r="N43" s="2"/>
      <c r="O43" s="3"/>
      <c r="P43" s="3"/>
      <c r="Q43" s="7"/>
      <c r="R43" s="22"/>
      <c r="S43" s="7"/>
    </row>
    <row r="44" spans="1:19" ht="12" customHeight="1" thickBot="1" x14ac:dyDescent="0.35">
      <c r="B44" s="13" t="s">
        <v>118</v>
      </c>
      <c r="C44" s="12" t="s">
        <v>71</v>
      </c>
      <c r="D44" s="11" t="s">
        <v>6</v>
      </c>
      <c r="F44" s="13" t="s">
        <v>106</v>
      </c>
      <c r="G44" s="21" t="s">
        <v>71</v>
      </c>
      <c r="H44" s="11" t="s">
        <v>6</v>
      </c>
      <c r="I44" s="1"/>
      <c r="J44" s="13" t="s">
        <v>117</v>
      </c>
      <c r="K44" s="12" t="s">
        <v>71</v>
      </c>
      <c r="L44" s="11" t="s">
        <v>6</v>
      </c>
      <c r="N44" s="75" t="s">
        <v>119</v>
      </c>
      <c r="O44" s="76" t="s">
        <v>71</v>
      </c>
      <c r="P44" s="77" t="s">
        <v>6</v>
      </c>
      <c r="Q44" s="7"/>
      <c r="R44" s="22"/>
      <c r="S44" s="7"/>
    </row>
    <row r="45" spans="1:19" ht="12" customHeight="1" x14ac:dyDescent="0.3">
      <c r="B45" s="18" t="s">
        <v>18</v>
      </c>
      <c r="C45" s="17"/>
      <c r="D45" s="16">
        <v>4</v>
      </c>
      <c r="E45" s="15"/>
      <c r="F45" s="78"/>
      <c r="G45" s="79"/>
      <c r="H45" s="80"/>
      <c r="I45" s="1"/>
      <c r="J45" s="18" t="s">
        <v>100</v>
      </c>
      <c r="K45" s="17"/>
      <c r="L45" s="16">
        <v>3</v>
      </c>
      <c r="N45" s="78"/>
      <c r="O45" s="79"/>
      <c r="P45" s="80"/>
      <c r="Q45" s="7"/>
      <c r="R45" s="22"/>
      <c r="S45" s="7"/>
    </row>
    <row r="46" spans="1:19" s="15" customFormat="1" ht="12" customHeight="1" x14ac:dyDescent="0.3">
      <c r="A46" s="96"/>
      <c r="B46" s="18" t="s">
        <v>16</v>
      </c>
      <c r="C46" s="17"/>
      <c r="D46" s="16">
        <v>3</v>
      </c>
      <c r="F46" s="18"/>
      <c r="G46" s="17"/>
      <c r="H46" s="33"/>
      <c r="J46" s="90" t="s">
        <v>15</v>
      </c>
      <c r="K46" s="17"/>
      <c r="L46" s="16">
        <v>3</v>
      </c>
      <c r="N46" s="8"/>
      <c r="O46" s="14"/>
      <c r="P46" s="80"/>
      <c r="Q46" s="17"/>
      <c r="R46" s="23"/>
      <c r="S46" s="17"/>
    </row>
    <row r="47" spans="1:19" s="15" customFormat="1" ht="12" customHeight="1" x14ac:dyDescent="0.3">
      <c r="A47" s="96"/>
      <c r="B47" s="89" t="s">
        <v>101</v>
      </c>
      <c r="C47" s="17"/>
      <c r="D47" s="16">
        <v>3</v>
      </c>
      <c r="F47" s="18"/>
      <c r="G47" s="17"/>
      <c r="H47" s="16"/>
      <c r="J47" s="89" t="s">
        <v>102</v>
      </c>
      <c r="K47" s="17"/>
      <c r="L47" s="16">
        <v>3</v>
      </c>
      <c r="N47" s="8"/>
      <c r="O47" s="14"/>
      <c r="P47" s="80"/>
      <c r="Q47" s="25"/>
      <c r="R47" s="19"/>
      <c r="S47" s="25"/>
    </row>
    <row r="48" spans="1:19" s="15" customFormat="1" ht="12" customHeight="1" x14ac:dyDescent="0.3">
      <c r="A48" s="96"/>
      <c r="B48" s="90" t="s">
        <v>12</v>
      </c>
      <c r="C48" s="17"/>
      <c r="D48" s="16">
        <v>3</v>
      </c>
      <c r="F48" s="18"/>
      <c r="G48" s="17"/>
      <c r="H48" s="16"/>
      <c r="J48" s="103" t="s">
        <v>11</v>
      </c>
      <c r="K48" s="17"/>
      <c r="L48" s="16">
        <v>3</v>
      </c>
      <c r="N48" s="18"/>
      <c r="O48" s="17"/>
      <c r="P48" s="81"/>
      <c r="Q48" s="19"/>
      <c r="R48" s="23"/>
      <c r="S48" s="23"/>
    </row>
    <row r="49" spans="1:19" s="15" customFormat="1" ht="12" customHeight="1" x14ac:dyDescent="0.3">
      <c r="A49" s="96"/>
      <c r="B49" s="103" t="s">
        <v>113</v>
      </c>
      <c r="C49" s="17"/>
      <c r="D49" s="16">
        <v>3</v>
      </c>
      <c r="F49" s="18"/>
      <c r="G49" s="17"/>
      <c r="H49" s="16"/>
      <c r="J49" s="88" t="s">
        <v>115</v>
      </c>
      <c r="K49" s="17"/>
      <c r="L49" s="16">
        <v>3</v>
      </c>
      <c r="N49" s="18"/>
      <c r="O49" s="17"/>
      <c r="P49" s="81"/>
      <c r="Q49" s="23"/>
      <c r="R49" s="23"/>
      <c r="S49" s="23"/>
    </row>
    <row r="50" spans="1:19" s="15" customFormat="1" ht="12" customHeight="1" x14ac:dyDescent="0.3">
      <c r="A50" s="96"/>
      <c r="B50" s="18"/>
      <c r="C50" s="17"/>
      <c r="D50" s="16"/>
      <c r="F50" s="18"/>
      <c r="G50" s="17"/>
      <c r="H50" s="16"/>
      <c r="J50" s="18"/>
      <c r="K50" s="17"/>
      <c r="L50" s="16"/>
      <c r="N50" s="18"/>
      <c r="O50" s="17"/>
      <c r="P50" s="81"/>
    </row>
    <row r="51" spans="1:19" s="15" customFormat="1" ht="12" customHeight="1" thickBot="1" x14ac:dyDescent="0.35">
      <c r="A51" s="96"/>
      <c r="B51" s="18"/>
      <c r="C51" s="17"/>
      <c r="D51" s="16"/>
      <c r="F51" s="18"/>
      <c r="G51" s="17"/>
      <c r="H51" s="16"/>
      <c r="J51" s="18"/>
      <c r="K51" s="17"/>
      <c r="L51" s="16"/>
      <c r="N51" s="18"/>
      <c r="O51" s="17"/>
      <c r="P51" s="81"/>
    </row>
    <row r="52" spans="1:19" ht="12" customHeight="1" thickBot="1" x14ac:dyDescent="0.35">
      <c r="B52" s="5" t="s">
        <v>5</v>
      </c>
      <c r="C52" s="85"/>
      <c r="D52" s="86">
        <f>SUM(D45:D51)</f>
        <v>16</v>
      </c>
      <c r="F52" s="5" t="s">
        <v>5</v>
      </c>
      <c r="G52" s="85"/>
      <c r="H52" s="86">
        <f>SUM(H46:H51)</f>
        <v>0</v>
      </c>
      <c r="I52" s="1"/>
      <c r="J52" s="5" t="s">
        <v>5</v>
      </c>
      <c r="K52" s="85"/>
      <c r="L52" s="86">
        <f>SUM(L45:L51)</f>
        <v>15</v>
      </c>
      <c r="N52" s="83" t="s">
        <v>5</v>
      </c>
      <c r="O52" s="84"/>
      <c r="P52" s="82">
        <f>SUM(P46:P51)</f>
        <v>0</v>
      </c>
    </row>
    <row r="53" spans="1:19" s="52" customFormat="1" ht="12" customHeight="1" x14ac:dyDescent="0.3">
      <c r="A53" s="97"/>
      <c r="B53" s="53" t="s">
        <v>48</v>
      </c>
      <c r="C53" s="91"/>
      <c r="F53" s="56" t="s">
        <v>50</v>
      </c>
      <c r="G53" s="92"/>
      <c r="J53" s="53" t="s">
        <v>48</v>
      </c>
      <c r="K53" s="91"/>
      <c r="N53" s="56" t="s">
        <v>50</v>
      </c>
      <c r="O53" s="62"/>
    </row>
    <row r="54" spans="1:19" s="52" customFormat="1" ht="12" customHeight="1" x14ac:dyDescent="0.3">
      <c r="A54" s="97"/>
      <c r="B54" s="53" t="s">
        <v>49</v>
      </c>
      <c r="C54" s="91"/>
      <c r="F54" s="53" t="s">
        <v>49</v>
      </c>
      <c r="G54" s="92"/>
      <c r="J54" s="53" t="s">
        <v>49</v>
      </c>
      <c r="K54" s="91"/>
      <c r="N54" s="53" t="s">
        <v>49</v>
      </c>
      <c r="O54" s="62"/>
    </row>
    <row r="55" spans="1:19" ht="12" customHeight="1" thickBot="1" x14ac:dyDescent="0.35">
      <c r="F55" s="1"/>
      <c r="G55" s="1"/>
      <c r="H55" s="1"/>
      <c r="I55" s="1"/>
      <c r="O55" s="14"/>
    </row>
    <row r="56" spans="1:19" ht="12" customHeight="1" thickBot="1" x14ac:dyDescent="0.35">
      <c r="B56" s="13" t="s">
        <v>118</v>
      </c>
      <c r="C56" s="12" t="s">
        <v>71</v>
      </c>
      <c r="D56" s="11" t="s">
        <v>6</v>
      </c>
      <c r="F56" s="13" t="s">
        <v>106</v>
      </c>
      <c r="G56" s="21" t="s">
        <v>71</v>
      </c>
      <c r="H56" s="11" t="s">
        <v>6</v>
      </c>
      <c r="I56" s="1"/>
      <c r="J56" s="13" t="s">
        <v>117</v>
      </c>
      <c r="K56" s="12"/>
      <c r="L56" s="11" t="s">
        <v>6</v>
      </c>
      <c r="N56" s="75" t="s">
        <v>7</v>
      </c>
      <c r="O56" s="76"/>
      <c r="P56" s="77" t="s">
        <v>6</v>
      </c>
    </row>
    <row r="57" spans="1:19" ht="12" customHeight="1" x14ac:dyDescent="0.3">
      <c r="B57" s="8"/>
      <c r="C57" s="7"/>
      <c r="D57" s="6"/>
      <c r="F57" s="78"/>
      <c r="G57" s="79"/>
      <c r="H57" s="80"/>
      <c r="I57" s="1"/>
      <c r="J57" s="8"/>
      <c r="K57" s="7"/>
      <c r="L57" s="6"/>
      <c r="N57" s="8"/>
      <c r="O57" s="7"/>
      <c r="P57" s="80"/>
    </row>
    <row r="58" spans="1:19" ht="12" customHeight="1" x14ac:dyDescent="0.3">
      <c r="B58" s="8"/>
      <c r="C58" s="7"/>
      <c r="D58" s="6"/>
      <c r="F58" s="18"/>
      <c r="G58" s="17"/>
      <c r="H58" s="33"/>
      <c r="I58" s="1"/>
      <c r="J58" s="8"/>
      <c r="K58" s="7"/>
      <c r="L58" s="6"/>
      <c r="N58" s="8"/>
      <c r="O58" s="7"/>
      <c r="P58" s="80"/>
    </row>
    <row r="59" spans="1:19" ht="12" customHeight="1" x14ac:dyDescent="0.3">
      <c r="B59" s="8"/>
      <c r="C59" s="7"/>
      <c r="D59" s="6"/>
      <c r="F59" s="18"/>
      <c r="G59" s="17"/>
      <c r="H59" s="16"/>
      <c r="I59" s="1"/>
      <c r="J59" s="8"/>
      <c r="K59" s="7"/>
      <c r="L59" s="6"/>
      <c r="N59" s="8"/>
      <c r="O59" s="7"/>
      <c r="P59" s="80"/>
    </row>
    <row r="60" spans="1:19" ht="12" customHeight="1" x14ac:dyDescent="0.3">
      <c r="B60" s="8"/>
      <c r="C60" s="7"/>
      <c r="D60" s="6"/>
      <c r="F60" s="18"/>
      <c r="G60" s="17"/>
      <c r="H60" s="16"/>
      <c r="I60" s="1"/>
      <c r="J60" s="8"/>
      <c r="K60" s="7"/>
      <c r="L60" s="6"/>
      <c r="N60" s="8"/>
      <c r="O60" s="7"/>
      <c r="P60" s="80"/>
    </row>
    <row r="61" spans="1:19" ht="12" customHeight="1" x14ac:dyDescent="0.3">
      <c r="B61" s="8"/>
      <c r="C61" s="7"/>
      <c r="D61" s="6"/>
      <c r="F61" s="18"/>
      <c r="G61" s="17"/>
      <c r="H61" s="16"/>
      <c r="I61" s="1"/>
      <c r="J61" s="8"/>
      <c r="K61" s="7"/>
      <c r="L61" s="6"/>
      <c r="N61" s="8"/>
      <c r="O61" s="7"/>
      <c r="P61" s="80"/>
    </row>
    <row r="62" spans="1:19" ht="12" customHeight="1" x14ac:dyDescent="0.3">
      <c r="B62" s="8"/>
      <c r="C62" s="7"/>
      <c r="D62" s="6"/>
      <c r="F62" s="18"/>
      <c r="G62" s="17"/>
      <c r="H62" s="16"/>
      <c r="I62" s="1"/>
      <c r="J62" s="8"/>
      <c r="K62" s="7"/>
      <c r="L62" s="6"/>
      <c r="N62" s="8"/>
      <c r="O62" s="7"/>
      <c r="P62" s="80"/>
    </row>
    <row r="63" spans="1:19" ht="12" customHeight="1" x14ac:dyDescent="0.3">
      <c r="B63" s="8"/>
      <c r="C63" s="7"/>
      <c r="D63" s="6"/>
      <c r="F63" s="18"/>
      <c r="G63" s="17"/>
      <c r="H63" s="16"/>
      <c r="I63" s="1"/>
      <c r="J63" s="8"/>
      <c r="K63" s="7"/>
      <c r="L63" s="6"/>
      <c r="N63" s="8"/>
      <c r="O63" s="7"/>
      <c r="P63" s="80"/>
    </row>
    <row r="64" spans="1:19" ht="12" customHeight="1" thickBot="1" x14ac:dyDescent="0.35">
      <c r="B64" s="8"/>
      <c r="C64" s="7"/>
      <c r="D64" s="6"/>
      <c r="F64" s="18"/>
      <c r="G64" s="17"/>
      <c r="H64" s="16"/>
      <c r="I64" s="1"/>
      <c r="J64" s="8"/>
      <c r="K64" s="7"/>
      <c r="L64" s="6"/>
      <c r="N64" s="8"/>
      <c r="O64" s="7"/>
      <c r="P64" s="80"/>
    </row>
    <row r="65" spans="1:16" ht="12" customHeight="1" thickBot="1" x14ac:dyDescent="0.35">
      <c r="B65" s="5" t="s">
        <v>5</v>
      </c>
      <c r="C65" s="85"/>
      <c r="D65" s="86">
        <f>SUM(D57:D63)</f>
        <v>0</v>
      </c>
      <c r="F65" s="5" t="s">
        <v>5</v>
      </c>
      <c r="G65" s="85"/>
      <c r="H65" s="86">
        <f>SUM(H59:H64)</f>
        <v>0</v>
      </c>
      <c r="I65" s="1"/>
      <c r="J65" s="5" t="s">
        <v>5</v>
      </c>
      <c r="K65" s="85"/>
      <c r="L65" s="86">
        <f>SUM(L57:L63)</f>
        <v>0</v>
      </c>
      <c r="N65" s="8"/>
      <c r="O65" s="7"/>
      <c r="P65" s="80"/>
    </row>
    <row r="66" spans="1:16" s="52" customFormat="1" ht="12" customHeight="1" x14ac:dyDescent="0.3">
      <c r="A66" s="97"/>
      <c r="B66" s="53" t="s">
        <v>48</v>
      </c>
      <c r="C66" s="91"/>
      <c r="F66" s="56" t="s">
        <v>50</v>
      </c>
      <c r="G66" s="92"/>
      <c r="J66" s="53" t="s">
        <v>48</v>
      </c>
      <c r="K66" s="91"/>
      <c r="N66" s="8"/>
      <c r="O66" s="7"/>
      <c r="P66" s="80"/>
    </row>
    <row r="67" spans="1:16" s="52" customFormat="1" ht="12" customHeight="1" x14ac:dyDescent="0.3">
      <c r="A67" s="97"/>
      <c r="B67" s="53" t="s">
        <v>49</v>
      </c>
      <c r="C67" s="91"/>
      <c r="F67" s="53" t="s">
        <v>49</v>
      </c>
      <c r="G67" s="92"/>
      <c r="J67" s="53" t="s">
        <v>49</v>
      </c>
      <c r="K67" s="91"/>
      <c r="N67" s="8"/>
      <c r="O67" s="7"/>
      <c r="P67" s="80"/>
    </row>
    <row r="68" spans="1:16" ht="12" customHeight="1" thickBot="1" x14ac:dyDescent="0.35">
      <c r="F68" s="1"/>
      <c r="G68" s="1"/>
      <c r="H68" s="1"/>
      <c r="I68" s="1"/>
      <c r="N68" s="8"/>
      <c r="O68" s="7"/>
      <c r="P68" s="80"/>
    </row>
    <row r="69" spans="1:16" ht="15" thickBot="1" x14ac:dyDescent="0.35">
      <c r="B69" s="5" t="s">
        <v>4</v>
      </c>
      <c r="C69" s="100">
        <f>SUM(D16+L16+P16+D28+L28+P28+D40+L40+P40+D52+L52+P52+D65+L65+P79+H65+H52+H40+H28+H16)</f>
        <v>99</v>
      </c>
      <c r="E69" s="3"/>
      <c r="F69" s="1"/>
      <c r="G69" s="1"/>
      <c r="H69" s="1"/>
      <c r="I69" s="1"/>
      <c r="N69" s="8"/>
      <c r="O69" s="7"/>
      <c r="P69" s="80"/>
    </row>
    <row r="70" spans="1:16" ht="15" thickBot="1" x14ac:dyDescent="0.35">
      <c r="N70" s="8"/>
      <c r="O70" s="7"/>
      <c r="P70" s="80"/>
    </row>
    <row r="71" spans="1:16" ht="15" thickBot="1" x14ac:dyDescent="0.35">
      <c r="B71" s="106" t="s">
        <v>112</v>
      </c>
      <c r="C71" s="108"/>
      <c r="D71" s="28"/>
      <c r="E71" s="28"/>
      <c r="F71" s="1"/>
      <c r="G71" s="1"/>
      <c r="H71" s="1"/>
      <c r="I71" s="1"/>
      <c r="J71" s="28"/>
      <c r="K71" s="28"/>
      <c r="L71" s="28"/>
      <c r="M71" s="28"/>
      <c r="N71" s="8"/>
      <c r="O71" s="7"/>
      <c r="P71" s="80"/>
    </row>
    <row r="72" spans="1:16" x14ac:dyDescent="0.3">
      <c r="B72" s="28"/>
      <c r="C72" s="28"/>
      <c r="D72" s="28"/>
      <c r="E72" s="28"/>
      <c r="F72" s="1"/>
      <c r="G72" s="1"/>
      <c r="H72" s="1"/>
      <c r="I72" s="1"/>
      <c r="J72" s="28"/>
      <c r="K72" s="28"/>
      <c r="L72" s="28"/>
      <c r="M72" s="28"/>
      <c r="N72" s="8"/>
      <c r="O72" s="7"/>
      <c r="P72" s="80"/>
    </row>
    <row r="73" spans="1:16" x14ac:dyDescent="0.3">
      <c r="B73" s="28"/>
      <c r="C73" s="28"/>
      <c r="D73" s="28"/>
      <c r="E73" s="28"/>
      <c r="F73" s="1"/>
      <c r="G73" s="1"/>
      <c r="H73" s="1"/>
      <c r="I73" s="1"/>
      <c r="J73" s="28"/>
      <c r="K73" s="28"/>
      <c r="L73" s="28"/>
      <c r="M73" s="28"/>
      <c r="N73" s="8"/>
      <c r="O73" s="7"/>
      <c r="P73" s="80"/>
    </row>
    <row r="74" spans="1:16" x14ac:dyDescent="0.3">
      <c r="N74" s="8"/>
      <c r="O74" s="7"/>
      <c r="P74" s="80"/>
    </row>
    <row r="75" spans="1:16" x14ac:dyDescent="0.3">
      <c r="N75" s="8"/>
      <c r="O75" s="7"/>
      <c r="P75" s="80"/>
    </row>
    <row r="76" spans="1:16" x14ac:dyDescent="0.3">
      <c r="N76" s="8"/>
      <c r="O76" s="7"/>
      <c r="P76" s="80"/>
    </row>
    <row r="77" spans="1:16" x14ac:dyDescent="0.3">
      <c r="N77" s="8"/>
      <c r="O77" s="7"/>
      <c r="P77" s="80"/>
    </row>
    <row r="78" spans="1:16" ht="15" thickBot="1" x14ac:dyDescent="0.35">
      <c r="N78" s="8"/>
      <c r="O78" s="7"/>
      <c r="P78" s="80"/>
    </row>
    <row r="79" spans="1:16" ht="15" thickBot="1" x14ac:dyDescent="0.35">
      <c r="N79" s="83" t="s">
        <v>5</v>
      </c>
      <c r="O79" s="84">
        <f>SUM(O57:O78)*4</f>
        <v>0</v>
      </c>
      <c r="P79" s="82">
        <f>SUM(P57:P78)</f>
        <v>0</v>
      </c>
    </row>
  </sheetData>
  <sortState xmlns:xlrd2="http://schemas.microsoft.com/office/spreadsheetml/2017/richdata2" ref="I33:I37">
    <sortCondition ref="I33:I37"/>
  </sortState>
  <mergeCells count="1">
    <mergeCell ref="B71:C71"/>
  </mergeCells>
  <conditionalFormatting sqref="B4:B6">
    <cfRule type="cellIs" dxfId="27" priority="5" operator="between">
      <formula>0.1</formula>
      <formula>1.99</formula>
    </cfRule>
  </conditionalFormatting>
  <conditionalFormatting sqref="B5:B6">
    <cfRule type="containsBlanks" dxfId="26" priority="19">
      <formula>LEN(TRIM(B5))=0</formula>
    </cfRule>
  </conditionalFormatting>
  <conditionalFormatting sqref="C1:C70 O1:O1048576 G2:G1048576 K2:K1048576 A4:B6 C72:C1048576">
    <cfRule type="beginsWith" dxfId="25" priority="15" operator="beginsWith" text="F">
      <formula>LEFT(A1,LEN("F"))="F"</formula>
    </cfRule>
  </conditionalFormatting>
  <conditionalFormatting sqref="C16 G16 K16 O16 C28 G28 K28 O28 C40:D40 G40 K40 O40 C52 G52 K52 O52">
    <cfRule type="cellIs" dxfId="24" priority="17" operator="greaterThanOrEqual">
      <formula>70</formula>
    </cfRule>
  </conditionalFormatting>
  <conditionalFormatting sqref="C17:C18 G17:G18 O17:O18 C29:C30 G29:G30 K29:K30 O29:O30 C41:C42 G41:G42 K41:K42 O41:O42 C53:C54 G53:G54 K53:K54">
    <cfRule type="cellIs" dxfId="23" priority="16" operator="between">
      <formula>0.1</formula>
      <formula>1.99</formula>
    </cfRule>
  </conditionalFormatting>
  <conditionalFormatting sqref="C29:C30 G29:G30 K29:K30 O29:O30 C41:C42 G41:G42 K41:K42 O41:O42 C53:C54 G53:G54 K53:K54">
    <cfRule type="cellIs" dxfId="22" priority="6" operator="between">
      <formula>0.1</formula>
      <formula>1.99999999</formula>
    </cfRule>
  </conditionalFormatting>
  <conditionalFormatting sqref="C66:C67 G66:G67 K66:K67">
    <cfRule type="cellIs" dxfId="21" priority="3" operator="between">
      <formula>0.1</formula>
      <formula>1.99999999</formula>
    </cfRule>
  </conditionalFormatting>
  <conditionalFormatting sqref="C66:C67 G66:G67 K66:K67">
    <cfRule type="cellIs" dxfId="20" priority="4" operator="between">
      <formula>0.1</formula>
      <formula>1.99</formula>
    </cfRule>
  </conditionalFormatting>
  <conditionalFormatting sqref="D1:D68 H1:H1048576 L1:L1048576 P1:P1048576 C69 D70:D1048576">
    <cfRule type="beginsWith" dxfId="19" priority="2" operator="beginsWith" text="R">
      <formula>LEFT(C1,LEN("R"))="R"</formula>
    </cfRule>
  </conditionalFormatting>
  <conditionalFormatting sqref="D16 L16 D28 L28 D40 L40 D52 L52 D65 L65">
    <cfRule type="cellIs" dxfId="18" priority="13" operator="between">
      <formula>1</formula>
      <formula>11</formula>
    </cfRule>
  </conditionalFormatting>
  <conditionalFormatting sqref="G2:G1048576 C1:C70 O1:O1048576 K2:K1048576 A4:B6 C72:C1048576">
    <cfRule type="beginsWith" dxfId="17" priority="14" operator="beginsWith" text="D">
      <formula>LEFT(A1,LEN("D"))="D"</formula>
    </cfRule>
  </conditionalFormatting>
  <conditionalFormatting sqref="G64:G65">
    <cfRule type="cellIs" dxfId="16" priority="7" operator="greaterThanOrEqual">
      <formula>70</formula>
    </cfRule>
  </conditionalFormatting>
  <pageMargins left="0.25" right="0.25" top="0.75" bottom="0.75" header="0.3" footer="0.3"/>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8"/>
  <sheetViews>
    <sheetView topLeftCell="A21" workbookViewId="0">
      <selection activeCell="Q45" sqref="Q45"/>
    </sheetView>
  </sheetViews>
  <sheetFormatPr defaultColWidth="9.109375" defaultRowHeight="14.4" x14ac:dyDescent="0.3"/>
  <cols>
    <col min="1" max="1" width="7.5546875" style="1" customWidth="1"/>
    <col min="2" max="2" width="18.44140625" style="1" customWidth="1"/>
    <col min="3" max="4" width="4.88671875" style="1" customWidth="1"/>
    <col min="5" max="5" width="4" style="1" customWidth="1"/>
    <col min="6" max="6" width="6.109375" style="1" customWidth="1"/>
    <col min="7" max="7" width="15" hidden="1" customWidth="1"/>
    <col min="8" max="10" width="5.109375" hidden="1" customWidth="1"/>
    <col min="11" max="11" width="6.109375" hidden="1"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1.6640625" style="1" bestFit="1" customWidth="1"/>
    <col min="26" max="16384" width="9.109375" style="1"/>
  </cols>
  <sheetData>
    <row r="1" spans="1:25" x14ac:dyDescent="0.3">
      <c r="A1" s="32" t="s">
        <v>90</v>
      </c>
      <c r="B1"/>
    </row>
    <row r="2" spans="1:25" x14ac:dyDescent="0.3">
      <c r="A2" s="32" t="s">
        <v>91</v>
      </c>
      <c r="B2"/>
    </row>
    <row r="3" spans="1:25" x14ac:dyDescent="0.3">
      <c r="A3" s="32" t="s">
        <v>89</v>
      </c>
      <c r="B3" s="63"/>
    </row>
    <row r="4" spans="1:25" ht="15.75" customHeight="1" thickBot="1" x14ac:dyDescent="0.35">
      <c r="W4" s="1" t="s">
        <v>87</v>
      </c>
      <c r="Y4" s="41"/>
    </row>
    <row r="5" spans="1:25" ht="12" customHeight="1" thickBot="1" x14ac:dyDescent="0.35">
      <c r="B5" s="13" t="s">
        <v>52</v>
      </c>
      <c r="C5" s="21" t="s">
        <v>71</v>
      </c>
      <c r="D5" s="21"/>
      <c r="E5" s="11" t="s">
        <v>6</v>
      </c>
      <c r="G5" s="13" t="s">
        <v>57</v>
      </c>
      <c r="H5" s="21" t="s">
        <v>71</v>
      </c>
      <c r="I5" s="21" t="s">
        <v>8</v>
      </c>
      <c r="J5" s="11" t="s">
        <v>6</v>
      </c>
      <c r="L5" s="13" t="s">
        <v>58</v>
      </c>
      <c r="M5" s="12" t="s">
        <v>71</v>
      </c>
      <c r="N5" s="12"/>
      <c r="O5" s="11" t="s">
        <v>6</v>
      </c>
      <c r="Q5" s="75" t="s">
        <v>59</v>
      </c>
      <c r="R5" s="76" t="s">
        <v>71</v>
      </c>
      <c r="S5" s="76" t="s">
        <v>20</v>
      </c>
      <c r="T5" s="76" t="s">
        <v>19</v>
      </c>
      <c r="U5" s="77" t="s">
        <v>6</v>
      </c>
      <c r="V5" s="3"/>
      <c r="W5" s="3" t="s">
        <v>86</v>
      </c>
      <c r="X5" s="3" t="s">
        <v>88</v>
      </c>
      <c r="Y5" s="23"/>
    </row>
    <row r="6" spans="1:25" ht="12" customHeight="1" x14ac:dyDescent="0.3">
      <c r="B6" s="18"/>
      <c r="C6" s="17"/>
      <c r="D6" s="17"/>
      <c r="E6" s="16"/>
      <c r="F6" s="15"/>
      <c r="G6" s="18"/>
      <c r="H6" s="17"/>
      <c r="I6" s="17"/>
      <c r="J6" s="16"/>
      <c r="L6" s="18"/>
      <c r="M6" s="17"/>
      <c r="N6" s="17"/>
      <c r="O6" s="16"/>
      <c r="Q6" s="78"/>
      <c r="R6" s="79"/>
      <c r="S6" s="79" t="s">
        <v>8</v>
      </c>
      <c r="T6" s="79" t="s">
        <v>8</v>
      </c>
      <c r="U6" s="80"/>
      <c r="V6" s="7"/>
      <c r="W6" s="23"/>
      <c r="X6" s="17"/>
      <c r="Y6" s="23"/>
    </row>
    <row r="7" spans="1:25" s="15" customFormat="1" ht="12" customHeight="1" x14ac:dyDescent="0.3">
      <c r="B7" s="18"/>
      <c r="C7" s="17"/>
      <c r="D7" s="17"/>
      <c r="E7" s="33"/>
      <c r="G7" s="18"/>
      <c r="H7" s="17"/>
      <c r="I7" s="17"/>
      <c r="J7" s="33"/>
      <c r="L7" s="20"/>
      <c r="M7" s="17"/>
      <c r="N7" s="17"/>
      <c r="O7" s="16"/>
      <c r="Q7" s="8" t="s">
        <v>26</v>
      </c>
      <c r="R7" s="14"/>
      <c r="T7" s="14"/>
      <c r="U7" s="80"/>
      <c r="V7" s="17"/>
      <c r="W7" s="23"/>
      <c r="X7" s="17"/>
      <c r="Y7" s="23"/>
    </row>
    <row r="8" spans="1:25" s="15" customFormat="1" ht="12" customHeight="1" x14ac:dyDescent="0.3">
      <c r="B8" s="18"/>
      <c r="C8" s="17"/>
      <c r="D8" s="17"/>
      <c r="E8" s="16"/>
      <c r="G8" s="18"/>
      <c r="H8" s="17"/>
      <c r="I8" s="17"/>
      <c r="J8" s="16"/>
      <c r="L8" s="18"/>
      <c r="M8" s="17"/>
      <c r="N8" s="17"/>
      <c r="O8" s="16"/>
      <c r="Q8" s="87" t="s">
        <v>39</v>
      </c>
      <c r="R8" s="14"/>
      <c r="T8" s="14">
        <v>6</v>
      </c>
      <c r="U8" s="80">
        <v>3</v>
      </c>
      <c r="V8" s="17"/>
      <c r="W8" s="23"/>
      <c r="X8" s="17"/>
      <c r="Y8" s="23"/>
    </row>
    <row r="9" spans="1:25" s="15" customFormat="1" ht="12" customHeight="1" x14ac:dyDescent="0.3">
      <c r="B9" s="18"/>
      <c r="C9" s="17"/>
      <c r="D9" s="17"/>
      <c r="E9" s="16"/>
      <c r="G9" s="18"/>
      <c r="H9" s="17"/>
      <c r="I9" s="17"/>
      <c r="J9" s="16"/>
      <c r="L9" s="18"/>
      <c r="M9" s="17"/>
      <c r="N9" s="17"/>
      <c r="O9" s="16"/>
      <c r="Q9" s="18"/>
      <c r="R9" s="17"/>
      <c r="S9" s="17"/>
      <c r="T9" s="17"/>
      <c r="U9" s="81"/>
      <c r="V9" s="17"/>
      <c r="W9" s="23"/>
      <c r="X9" s="17"/>
      <c r="Y9" s="23"/>
    </row>
    <row r="10" spans="1:25" s="15" customFormat="1" ht="12" customHeight="1" x14ac:dyDescent="0.3">
      <c r="B10" s="18"/>
      <c r="C10" s="17"/>
      <c r="D10" s="17"/>
      <c r="E10" s="16"/>
      <c r="G10" s="18"/>
      <c r="H10" s="17"/>
      <c r="I10" s="17"/>
      <c r="J10" s="16"/>
      <c r="L10" s="20"/>
      <c r="M10" s="17"/>
      <c r="N10" s="17"/>
      <c r="O10" s="16"/>
      <c r="Q10" s="18"/>
      <c r="R10" s="17"/>
      <c r="S10" s="17"/>
      <c r="T10" s="17"/>
      <c r="U10" s="81"/>
      <c r="V10" s="17"/>
      <c r="W10" s="23"/>
      <c r="X10" s="17"/>
      <c r="Y10" s="23"/>
    </row>
    <row r="11" spans="1:25" s="15" customFormat="1" ht="12" customHeight="1" x14ac:dyDescent="0.3">
      <c r="B11" s="18"/>
      <c r="C11" s="17"/>
      <c r="D11" s="17"/>
      <c r="E11" s="16"/>
      <c r="G11" s="18"/>
      <c r="H11" s="17"/>
      <c r="I11" s="17"/>
      <c r="J11" s="16"/>
      <c r="L11" s="18" t="s">
        <v>38</v>
      </c>
      <c r="M11" s="17"/>
      <c r="N11" s="17" t="s">
        <v>38</v>
      </c>
      <c r="O11" s="16" t="s">
        <v>38</v>
      </c>
      <c r="Q11" s="18"/>
      <c r="R11" s="17"/>
      <c r="S11" s="17"/>
      <c r="T11" s="17"/>
      <c r="U11" s="81"/>
      <c r="V11" s="17"/>
      <c r="W11" s="23"/>
      <c r="X11" s="17"/>
      <c r="Y11" s="23"/>
    </row>
    <row r="12" spans="1:25" s="15" customFormat="1" ht="12" customHeight="1" thickBot="1" x14ac:dyDescent="0.35">
      <c r="B12" s="18"/>
      <c r="C12" s="17"/>
      <c r="D12" s="17"/>
      <c r="E12" s="16"/>
      <c r="G12" s="18"/>
      <c r="H12" s="17"/>
      <c r="I12" s="17"/>
      <c r="J12" s="16"/>
      <c r="L12" s="18"/>
      <c r="M12" s="17"/>
      <c r="N12" s="17"/>
      <c r="O12" s="16"/>
      <c r="Q12" s="18"/>
      <c r="R12" s="17"/>
      <c r="S12" s="17"/>
      <c r="T12" s="17"/>
      <c r="U12" s="81"/>
      <c r="V12" s="17"/>
      <c r="W12" s="23"/>
      <c r="X12" s="17"/>
      <c r="Y12" s="23"/>
    </row>
    <row r="13" spans="1:25" ht="12" customHeight="1" thickBot="1" x14ac:dyDescent="0.35">
      <c r="B13" s="5" t="s">
        <v>5</v>
      </c>
      <c r="C13" s="26"/>
      <c r="D13" s="26">
        <f>SUM(D6:D12)</f>
        <v>0</v>
      </c>
      <c r="E13" s="27">
        <f>SUM(E6:E12)</f>
        <v>0</v>
      </c>
      <c r="G13" s="5" t="s">
        <v>5</v>
      </c>
      <c r="H13" s="64"/>
      <c r="I13" s="64">
        <f>SUM(I7:I12)*4</f>
        <v>0</v>
      </c>
      <c r="J13" s="65">
        <f>SUM(J5:J12)</f>
        <v>0</v>
      </c>
      <c r="L13" s="5" t="s">
        <v>5</v>
      </c>
      <c r="M13" s="26"/>
      <c r="N13" s="26">
        <f>SUM(N6:N12)</f>
        <v>0</v>
      </c>
      <c r="O13" s="27">
        <f>SUM(O6:O12)</f>
        <v>0</v>
      </c>
      <c r="Q13" s="83" t="s">
        <v>5</v>
      </c>
      <c r="R13" s="84"/>
      <c r="S13" s="84">
        <f>SUM(S7:S12)*4</f>
        <v>0</v>
      </c>
      <c r="T13" s="84">
        <f>SUM(T7:T12)*2</f>
        <v>12</v>
      </c>
      <c r="U13" s="82">
        <f>SUM(U7:U12)</f>
        <v>3</v>
      </c>
      <c r="V13" s="3"/>
      <c r="W13" s="42"/>
      <c r="X13" s="43"/>
      <c r="Y13" s="23"/>
    </row>
    <row r="14" spans="1:25" s="52" customFormat="1" ht="12" customHeight="1" x14ac:dyDescent="0.3">
      <c r="B14" s="53" t="s">
        <v>48</v>
      </c>
      <c r="C14" s="54"/>
      <c r="D14" s="54"/>
      <c r="E14" s="55"/>
      <c r="G14" s="56" t="s">
        <v>50</v>
      </c>
      <c r="L14" s="53" t="s">
        <v>48</v>
      </c>
      <c r="M14" s="54"/>
      <c r="N14" s="54"/>
      <c r="O14" s="55"/>
      <c r="Q14" s="56" t="s">
        <v>50</v>
      </c>
      <c r="R14" s="55"/>
      <c r="S14" s="55"/>
      <c r="T14" s="55"/>
      <c r="U14" s="55"/>
      <c r="V14" s="55"/>
      <c r="W14" s="57"/>
      <c r="X14" s="58"/>
      <c r="Y14" s="59"/>
    </row>
    <row r="15" spans="1:25" s="52" customFormat="1" ht="12" customHeight="1" x14ac:dyDescent="0.3">
      <c r="B15" s="53" t="s">
        <v>49</v>
      </c>
      <c r="C15" s="54"/>
      <c r="D15" s="54"/>
      <c r="E15" s="55"/>
      <c r="G15" s="53" t="s">
        <v>49</v>
      </c>
      <c r="L15" s="53" t="s">
        <v>49</v>
      </c>
      <c r="M15" s="54"/>
      <c r="N15" s="54"/>
      <c r="O15" s="55"/>
      <c r="Q15" s="53" t="s">
        <v>49</v>
      </c>
      <c r="R15" s="55"/>
      <c r="S15" s="55"/>
      <c r="T15" s="55"/>
      <c r="U15" s="55"/>
      <c r="V15" s="55"/>
      <c r="W15" s="57"/>
      <c r="X15" s="58"/>
      <c r="Y15" s="59"/>
    </row>
    <row r="16" spans="1:25" ht="12" customHeight="1" thickBot="1" x14ac:dyDescent="0.35">
      <c r="B16" s="2"/>
      <c r="C16" s="2"/>
      <c r="D16" s="2"/>
      <c r="E16" s="3"/>
      <c r="G16" s="1"/>
      <c r="H16" s="1"/>
      <c r="I16" s="1"/>
      <c r="J16" s="1"/>
      <c r="K16" s="1"/>
      <c r="L16" s="2"/>
      <c r="M16" s="2"/>
      <c r="N16" s="2"/>
      <c r="O16" s="3"/>
      <c r="Q16" s="2"/>
      <c r="R16" s="3"/>
      <c r="S16" s="3"/>
      <c r="T16" s="3"/>
      <c r="U16" s="3"/>
      <c r="V16" s="3"/>
      <c r="W16" s="42"/>
      <c r="X16" s="43"/>
      <c r="Y16" s="22"/>
    </row>
    <row r="17" spans="2:25" ht="12" customHeight="1" thickBot="1" x14ac:dyDescent="0.35">
      <c r="B17" s="13" t="s">
        <v>51</v>
      </c>
      <c r="C17" s="21" t="s">
        <v>71</v>
      </c>
      <c r="D17" s="21" t="s">
        <v>8</v>
      </c>
      <c r="E17" s="11" t="s">
        <v>6</v>
      </c>
      <c r="G17" s="13" t="s">
        <v>60</v>
      </c>
      <c r="H17" s="21" t="s">
        <v>71</v>
      </c>
      <c r="I17" s="21" t="s">
        <v>8</v>
      </c>
      <c r="J17" s="11" t="s">
        <v>6</v>
      </c>
      <c r="K17" s="1"/>
      <c r="L17" s="13" t="s">
        <v>61</v>
      </c>
      <c r="M17" s="12" t="s">
        <v>71</v>
      </c>
      <c r="N17" s="12" t="s">
        <v>8</v>
      </c>
      <c r="O17" s="11" t="s">
        <v>6</v>
      </c>
      <c r="Q17" s="75" t="s">
        <v>62</v>
      </c>
      <c r="R17" s="76" t="s">
        <v>71</v>
      </c>
      <c r="S17" s="76" t="s">
        <v>20</v>
      </c>
      <c r="T17" s="76" t="s">
        <v>19</v>
      </c>
      <c r="U17" s="77" t="s">
        <v>6</v>
      </c>
      <c r="V17" s="22"/>
      <c r="W17" s="23"/>
      <c r="X17" s="23"/>
      <c r="Y17" s="22"/>
    </row>
    <row r="18" spans="2:25" ht="12" customHeight="1" x14ac:dyDescent="0.3">
      <c r="B18" s="18" t="s">
        <v>37</v>
      </c>
      <c r="C18" s="17"/>
      <c r="D18" s="17">
        <v>13</v>
      </c>
      <c r="E18" s="16">
        <v>3</v>
      </c>
      <c r="F18" s="15"/>
      <c r="G18" s="18"/>
      <c r="H18" s="17"/>
      <c r="I18" s="17"/>
      <c r="J18" s="16"/>
      <c r="K18" s="1"/>
      <c r="L18" s="18" t="s">
        <v>36</v>
      </c>
      <c r="M18" s="17"/>
      <c r="N18" s="17">
        <v>18</v>
      </c>
      <c r="O18" s="16">
        <v>3</v>
      </c>
      <c r="Q18" s="78"/>
      <c r="R18" s="79"/>
      <c r="S18" s="79" t="s">
        <v>8</v>
      </c>
      <c r="T18" s="79" t="s">
        <v>8</v>
      </c>
      <c r="U18" s="80"/>
      <c r="V18" s="3"/>
      <c r="W18" s="42"/>
      <c r="X18" s="43"/>
      <c r="Y18" s="22"/>
    </row>
    <row r="19" spans="2:25" s="15" customFormat="1" ht="12" customHeight="1" x14ac:dyDescent="0.3">
      <c r="B19" s="18" t="s">
        <v>35</v>
      </c>
      <c r="C19" s="17"/>
      <c r="D19" s="17">
        <v>13</v>
      </c>
      <c r="E19" s="16">
        <v>3</v>
      </c>
      <c r="G19" s="18"/>
      <c r="H19" s="17"/>
      <c r="I19" s="17"/>
      <c r="J19" s="33"/>
      <c r="L19" s="18" t="s">
        <v>34</v>
      </c>
      <c r="M19" s="17"/>
      <c r="N19" s="17">
        <v>13</v>
      </c>
      <c r="O19" s="16">
        <v>3</v>
      </c>
      <c r="Q19" s="8" t="s">
        <v>26</v>
      </c>
      <c r="R19" s="14"/>
      <c r="T19" s="14"/>
      <c r="U19" s="80"/>
      <c r="V19" s="17"/>
      <c r="W19" s="23"/>
      <c r="X19" s="17"/>
      <c r="Y19" s="23"/>
    </row>
    <row r="20" spans="2:25" s="15" customFormat="1" ht="12" customHeight="1" x14ac:dyDescent="0.3">
      <c r="B20" s="18" t="s">
        <v>0</v>
      </c>
      <c r="C20" s="17"/>
      <c r="D20" s="17">
        <v>3</v>
      </c>
      <c r="E20" s="16">
        <v>1</v>
      </c>
      <c r="G20" s="18"/>
      <c r="H20" s="17"/>
      <c r="I20" s="17"/>
      <c r="J20" s="16"/>
      <c r="L20" s="18" t="s">
        <v>33</v>
      </c>
      <c r="M20" s="17"/>
      <c r="N20" s="17">
        <v>13</v>
      </c>
      <c r="O20" s="16">
        <v>4</v>
      </c>
      <c r="Q20" s="8" t="s">
        <v>32</v>
      </c>
      <c r="R20" s="14"/>
      <c r="T20" s="14">
        <v>6</v>
      </c>
      <c r="U20" s="80">
        <v>3</v>
      </c>
      <c r="V20" s="17"/>
      <c r="W20" s="23"/>
      <c r="X20" s="17"/>
      <c r="Y20" s="23"/>
    </row>
    <row r="21" spans="2:25" s="15" customFormat="1" ht="12" customHeight="1" x14ac:dyDescent="0.3">
      <c r="B21" s="18" t="s">
        <v>31</v>
      </c>
      <c r="C21" s="17"/>
      <c r="D21" s="17">
        <v>13</v>
      </c>
      <c r="E21" s="16">
        <v>4</v>
      </c>
      <c r="G21" s="18"/>
      <c r="H21" s="17"/>
      <c r="I21" s="17"/>
      <c r="J21" s="16"/>
      <c r="L21" s="18" t="s">
        <v>40</v>
      </c>
      <c r="M21" s="17"/>
      <c r="N21" s="17">
        <v>13</v>
      </c>
      <c r="O21" s="16">
        <v>3</v>
      </c>
      <c r="Q21" s="18"/>
      <c r="R21" s="17"/>
      <c r="S21" s="17"/>
      <c r="T21" s="17"/>
      <c r="U21" s="81"/>
      <c r="V21" s="17"/>
      <c r="W21" s="23"/>
      <c r="X21" s="17"/>
    </row>
    <row r="22" spans="2:25" s="15" customFormat="1" ht="12" customHeight="1" x14ac:dyDescent="0.3">
      <c r="B22" s="18" t="s">
        <v>30</v>
      </c>
      <c r="C22" s="17"/>
      <c r="D22" s="17">
        <v>13</v>
      </c>
      <c r="E22" s="16">
        <v>3</v>
      </c>
      <c r="G22" s="18"/>
      <c r="H22" s="17"/>
      <c r="I22" s="17"/>
      <c r="J22" s="16"/>
      <c r="L22" s="18" t="s">
        <v>41</v>
      </c>
      <c r="M22" s="17"/>
      <c r="N22" s="17">
        <v>5</v>
      </c>
      <c r="O22" s="16">
        <v>1</v>
      </c>
      <c r="Q22" s="18"/>
      <c r="R22" s="17"/>
      <c r="S22" s="17"/>
      <c r="T22" s="17"/>
      <c r="U22" s="81"/>
      <c r="V22" s="17"/>
      <c r="W22" s="23"/>
      <c r="X22" s="17"/>
    </row>
    <row r="23" spans="2:25" s="15" customFormat="1" ht="12" customHeight="1" x14ac:dyDescent="0.3">
      <c r="B23" s="20" t="s">
        <v>47</v>
      </c>
      <c r="C23" s="17"/>
      <c r="D23" s="17">
        <v>9</v>
      </c>
      <c r="E23" s="16">
        <v>2</v>
      </c>
      <c r="G23" s="18"/>
      <c r="H23" s="17"/>
      <c r="I23" s="17"/>
      <c r="J23" s="16"/>
      <c r="L23" s="18"/>
      <c r="M23" s="17"/>
      <c r="N23" s="17"/>
      <c r="O23" s="16"/>
      <c r="Q23" s="18"/>
      <c r="R23" s="17"/>
      <c r="S23" s="17"/>
      <c r="T23" s="17"/>
      <c r="U23" s="81"/>
      <c r="V23" s="17"/>
      <c r="W23" s="23"/>
      <c r="X23" s="17"/>
    </row>
    <row r="24" spans="2:25" s="15" customFormat="1" ht="12" customHeight="1" thickBot="1" x14ac:dyDescent="0.35">
      <c r="B24" s="18"/>
      <c r="C24" s="17"/>
      <c r="D24" s="17"/>
      <c r="E24" s="16"/>
      <c r="G24" s="18"/>
      <c r="H24" s="17"/>
      <c r="I24" s="17"/>
      <c r="J24" s="16"/>
      <c r="L24" s="18"/>
      <c r="M24" s="17"/>
      <c r="N24" s="17"/>
      <c r="O24" s="16"/>
      <c r="Q24" s="18"/>
      <c r="R24" s="17"/>
      <c r="S24" s="17"/>
      <c r="T24" s="17"/>
      <c r="U24" s="81"/>
    </row>
    <row r="25" spans="2:25" ht="12" customHeight="1" thickBot="1" x14ac:dyDescent="0.35">
      <c r="B25" s="5" t="s">
        <v>5</v>
      </c>
      <c r="C25" s="26"/>
      <c r="D25" s="26">
        <f>SUM(D18:D24)</f>
        <v>64</v>
      </c>
      <c r="E25" s="27">
        <f>SUM(E18:E24)</f>
        <v>16</v>
      </c>
      <c r="G25" s="5" t="s">
        <v>5</v>
      </c>
      <c r="H25" s="64"/>
      <c r="I25" s="64">
        <f>SUM(I19:I24)*4</f>
        <v>0</v>
      </c>
      <c r="J25" s="65">
        <f>SUM(J19:J24)</f>
        <v>0</v>
      </c>
      <c r="K25" s="1"/>
      <c r="L25" s="5" t="s">
        <v>5</v>
      </c>
      <c r="M25" s="26"/>
      <c r="N25" s="26">
        <f>SUM(N18:N24)</f>
        <v>62</v>
      </c>
      <c r="O25" s="27">
        <f>SUM(O18:O24)</f>
        <v>14</v>
      </c>
      <c r="Q25" s="83" t="s">
        <v>5</v>
      </c>
      <c r="R25" s="84"/>
      <c r="S25" s="84">
        <f>SUM(S19:S24)*4</f>
        <v>0</v>
      </c>
      <c r="T25" s="84">
        <f>SUM(T19:T24)*2</f>
        <v>12</v>
      </c>
      <c r="U25" s="82">
        <f>SUM(U19:U24)</f>
        <v>3</v>
      </c>
    </row>
    <row r="26" spans="2:25" s="52" customFormat="1" ht="12" customHeight="1" x14ac:dyDescent="0.3">
      <c r="B26" s="53" t="s">
        <v>48</v>
      </c>
      <c r="C26" s="54"/>
      <c r="D26" s="54"/>
      <c r="E26" s="55"/>
      <c r="F26" s="60"/>
      <c r="G26" s="56" t="s">
        <v>50</v>
      </c>
      <c r="L26" s="53" t="s">
        <v>48</v>
      </c>
      <c r="M26" s="54"/>
      <c r="N26" s="54"/>
      <c r="O26" s="55"/>
      <c r="P26" s="60"/>
      <c r="Q26" s="56" t="s">
        <v>50</v>
      </c>
      <c r="R26" s="55"/>
      <c r="S26" s="55"/>
      <c r="T26" s="55"/>
      <c r="U26" s="55"/>
      <c r="V26" s="61"/>
      <c r="W26" s="60"/>
      <c r="X26" s="61"/>
    </row>
    <row r="27" spans="2:25" s="52" customFormat="1" ht="12" customHeight="1" x14ac:dyDescent="0.3">
      <c r="B27" s="53" t="s">
        <v>49</v>
      </c>
      <c r="C27" s="54"/>
      <c r="D27" s="54"/>
      <c r="E27" s="55"/>
      <c r="F27" s="60"/>
      <c r="G27" s="53" t="s">
        <v>49</v>
      </c>
      <c r="L27" s="53" t="s">
        <v>49</v>
      </c>
      <c r="M27" s="54"/>
      <c r="N27" s="54"/>
      <c r="O27" s="55"/>
      <c r="P27" s="60"/>
      <c r="Q27" s="53" t="s">
        <v>49</v>
      </c>
      <c r="R27" s="55"/>
      <c r="S27" s="55"/>
      <c r="T27" s="55"/>
      <c r="U27" s="55"/>
      <c r="V27" s="61"/>
      <c r="W27" s="60"/>
      <c r="X27" s="61"/>
    </row>
    <row r="28" spans="2:25" ht="12" customHeight="1" thickBot="1" x14ac:dyDescent="0.35">
      <c r="B28" s="2"/>
      <c r="C28" s="2"/>
      <c r="D28" s="2"/>
      <c r="E28" s="3"/>
      <c r="F28" s="22"/>
      <c r="G28" s="1"/>
      <c r="H28" s="1"/>
      <c r="I28" s="1"/>
      <c r="J28" s="1"/>
      <c r="K28" s="1"/>
      <c r="L28" s="2"/>
      <c r="M28" s="2"/>
      <c r="N28" s="2"/>
      <c r="O28" s="3"/>
      <c r="P28" s="22"/>
      <c r="Q28" s="2"/>
      <c r="R28" s="3"/>
      <c r="S28" s="3"/>
      <c r="T28" s="3"/>
      <c r="U28" s="3"/>
      <c r="V28" s="7"/>
      <c r="W28" s="22"/>
      <c r="X28" s="7"/>
    </row>
    <row r="29" spans="2:25" ht="12" customHeight="1" thickBot="1" x14ac:dyDescent="0.35">
      <c r="B29" s="13" t="s">
        <v>53</v>
      </c>
      <c r="C29" s="21" t="s">
        <v>71</v>
      </c>
      <c r="D29" s="21" t="s">
        <v>8</v>
      </c>
      <c r="E29" s="11" t="s">
        <v>6</v>
      </c>
      <c r="G29" s="13" t="s">
        <v>63</v>
      </c>
      <c r="H29" s="21" t="s">
        <v>71</v>
      </c>
      <c r="I29" s="21"/>
      <c r="J29" s="11"/>
      <c r="K29" s="1"/>
      <c r="L29" s="13" t="s">
        <v>64</v>
      </c>
      <c r="M29" s="12" t="s">
        <v>71</v>
      </c>
      <c r="N29" s="12" t="s">
        <v>8</v>
      </c>
      <c r="O29" s="11" t="s">
        <v>6</v>
      </c>
      <c r="Q29" s="75" t="s">
        <v>65</v>
      </c>
      <c r="R29" s="76" t="s">
        <v>71</v>
      </c>
      <c r="S29" s="76" t="s">
        <v>20</v>
      </c>
      <c r="T29" s="76" t="s">
        <v>29</v>
      </c>
      <c r="U29" s="77" t="s">
        <v>6</v>
      </c>
      <c r="V29" s="3"/>
      <c r="W29" s="2"/>
      <c r="X29" s="3"/>
    </row>
    <row r="30" spans="2:25" ht="12" customHeight="1" x14ac:dyDescent="0.3">
      <c r="B30" s="18" t="s">
        <v>43</v>
      </c>
      <c r="C30" s="17"/>
      <c r="D30" s="17">
        <v>13</v>
      </c>
      <c r="E30" s="16">
        <v>3</v>
      </c>
      <c r="F30" s="15"/>
      <c r="G30" s="18"/>
      <c r="H30" s="17"/>
      <c r="I30" s="17"/>
      <c r="J30" s="16"/>
      <c r="K30" s="1"/>
      <c r="L30" s="18" t="s">
        <v>42</v>
      </c>
      <c r="M30" s="17"/>
      <c r="N30" s="17">
        <v>15</v>
      </c>
      <c r="O30" s="16">
        <v>3</v>
      </c>
      <c r="Q30" s="78"/>
      <c r="R30" s="79"/>
      <c r="S30" s="79" t="s">
        <v>8</v>
      </c>
      <c r="T30" s="79" t="s">
        <v>8</v>
      </c>
      <c r="U30" s="80"/>
      <c r="V30" s="22"/>
      <c r="W30" s="22"/>
      <c r="X30" s="22"/>
    </row>
    <row r="31" spans="2:25" s="15" customFormat="1" ht="12" customHeight="1" x14ac:dyDescent="0.3">
      <c r="B31" s="20" t="s">
        <v>28</v>
      </c>
      <c r="C31" s="17"/>
      <c r="D31" s="17">
        <v>15</v>
      </c>
      <c r="E31" s="16">
        <v>3</v>
      </c>
      <c r="G31" s="18"/>
      <c r="H31" s="17"/>
      <c r="I31" s="17"/>
      <c r="J31" s="33"/>
      <c r="L31" s="24" t="s">
        <v>27</v>
      </c>
      <c r="M31" s="17"/>
      <c r="N31" s="17">
        <v>15</v>
      </c>
      <c r="O31" s="16">
        <v>3</v>
      </c>
      <c r="Q31" s="8" t="s">
        <v>26</v>
      </c>
      <c r="R31" s="14"/>
      <c r="T31" s="14"/>
      <c r="U31" s="80"/>
      <c r="V31" s="25"/>
      <c r="W31" s="19"/>
      <c r="X31" s="25"/>
    </row>
    <row r="32" spans="2:25" s="15" customFormat="1" ht="12" customHeight="1" x14ac:dyDescent="0.3">
      <c r="B32" s="18" t="s">
        <v>25</v>
      </c>
      <c r="C32" s="17"/>
      <c r="D32" s="17">
        <v>13</v>
      </c>
      <c r="E32" s="16">
        <v>3</v>
      </c>
      <c r="G32" s="18"/>
      <c r="H32" s="17"/>
      <c r="I32" s="17"/>
      <c r="J32" s="16"/>
      <c r="L32" s="89" t="s">
        <v>24</v>
      </c>
      <c r="M32" s="17"/>
      <c r="N32" s="17">
        <v>15</v>
      </c>
      <c r="O32" s="16">
        <v>3</v>
      </c>
      <c r="Q32" s="87" t="s">
        <v>23</v>
      </c>
      <c r="R32" s="14"/>
      <c r="T32" s="14">
        <v>6</v>
      </c>
      <c r="U32" s="80">
        <v>3</v>
      </c>
      <c r="V32" s="17"/>
    </row>
    <row r="33" spans="2:24" s="15" customFormat="1" ht="12" customHeight="1" x14ac:dyDescent="0.3">
      <c r="B33" s="18" t="s">
        <v>46</v>
      </c>
      <c r="C33" s="17"/>
      <c r="D33" s="17">
        <v>5</v>
      </c>
      <c r="E33" s="16">
        <v>1</v>
      </c>
      <c r="G33" s="18"/>
      <c r="H33" s="17"/>
      <c r="I33" s="17"/>
      <c r="J33" s="16"/>
      <c r="L33" s="90" t="s">
        <v>21</v>
      </c>
      <c r="M33" s="17"/>
      <c r="N33" s="17">
        <v>13</v>
      </c>
      <c r="O33" s="16">
        <v>3</v>
      </c>
      <c r="Q33" s="18"/>
      <c r="R33" s="17"/>
      <c r="S33" s="17"/>
      <c r="T33" s="17"/>
      <c r="U33" s="81"/>
      <c r="V33" s="17"/>
    </row>
    <row r="34" spans="2:24" s="15" customFormat="1" ht="12" customHeight="1" x14ac:dyDescent="0.3">
      <c r="B34" s="18" t="s">
        <v>22</v>
      </c>
      <c r="C34" s="17"/>
      <c r="D34" s="17">
        <v>13</v>
      </c>
      <c r="E34" s="16">
        <v>3</v>
      </c>
      <c r="G34" s="18"/>
      <c r="H34" s="17"/>
      <c r="I34" s="17"/>
      <c r="J34" s="16"/>
      <c r="L34" s="18" t="s">
        <v>44</v>
      </c>
      <c r="M34" s="17"/>
      <c r="N34" s="17">
        <v>5</v>
      </c>
      <c r="O34" s="16">
        <v>1</v>
      </c>
      <c r="Q34" s="18"/>
      <c r="R34" s="17"/>
      <c r="S34" s="17"/>
      <c r="T34" s="17"/>
      <c r="U34" s="81"/>
      <c r="V34" s="17"/>
    </row>
    <row r="35" spans="2:24" s="15" customFormat="1" ht="12" customHeight="1" x14ac:dyDescent="0.3">
      <c r="B35" s="88" t="s">
        <v>92</v>
      </c>
      <c r="C35" s="17"/>
      <c r="D35" s="17">
        <v>6</v>
      </c>
      <c r="E35" s="16">
        <v>3</v>
      </c>
      <c r="G35" s="18"/>
      <c r="H35" s="17"/>
      <c r="I35" s="17"/>
      <c r="J35" s="16"/>
      <c r="L35" s="18"/>
      <c r="M35" s="17"/>
      <c r="N35" s="17"/>
      <c r="O35" s="16"/>
      <c r="Q35" s="18"/>
      <c r="R35" s="17"/>
      <c r="S35" s="17"/>
      <c r="T35" s="17"/>
      <c r="U35" s="81"/>
      <c r="V35" s="17"/>
    </row>
    <row r="36" spans="2:24" s="15" customFormat="1" ht="12" customHeight="1" thickBot="1" x14ac:dyDescent="0.35">
      <c r="B36" s="18"/>
      <c r="C36" s="17"/>
      <c r="D36" s="17"/>
      <c r="E36" s="16"/>
      <c r="G36" s="18"/>
      <c r="H36" s="17"/>
      <c r="I36" s="17"/>
      <c r="J36" s="16"/>
      <c r="L36" s="18"/>
      <c r="M36" s="17"/>
      <c r="N36" s="17"/>
      <c r="O36" s="16"/>
      <c r="Q36" s="18"/>
      <c r="R36" s="17"/>
      <c r="S36" s="17"/>
      <c r="T36" s="17"/>
      <c r="U36" s="81"/>
      <c r="V36" s="17"/>
    </row>
    <row r="37" spans="2:24" ht="12" customHeight="1" thickBot="1" x14ac:dyDescent="0.35">
      <c r="B37" s="5" t="s">
        <v>5</v>
      </c>
      <c r="C37" s="26"/>
      <c r="D37" s="26">
        <f>SUM(D30:D36)</f>
        <v>65</v>
      </c>
      <c r="E37" s="27">
        <f>SUM(E30:E36)</f>
        <v>16</v>
      </c>
      <c r="G37" s="5" t="s">
        <v>5</v>
      </c>
      <c r="H37" s="64"/>
      <c r="I37" s="64">
        <f>SUM(I31:I36)*4</f>
        <v>0</v>
      </c>
      <c r="J37" s="65">
        <f>SUM(J31:J36)</f>
        <v>0</v>
      </c>
      <c r="K37" s="1"/>
      <c r="L37" s="5" t="s">
        <v>5</v>
      </c>
      <c r="M37" s="26"/>
      <c r="N37" s="26">
        <f>+SUM(N30:N36)</f>
        <v>63</v>
      </c>
      <c r="O37" s="27">
        <f>SUM(O30:O36)</f>
        <v>13</v>
      </c>
      <c r="Q37" s="83" t="s">
        <v>5</v>
      </c>
      <c r="R37" s="84"/>
      <c r="S37" s="84">
        <f>SUM(S31:S36)*4</f>
        <v>0</v>
      </c>
      <c r="T37" s="84">
        <f>SUM(T31:T36)*2</f>
        <v>12</v>
      </c>
      <c r="U37" s="82">
        <f>SUM(U31:U36)</f>
        <v>3</v>
      </c>
      <c r="V37" s="7"/>
      <c r="W37" s="22"/>
      <c r="X37" s="7"/>
    </row>
    <row r="38" spans="2:24" s="52" customFormat="1" ht="12" customHeight="1" x14ac:dyDescent="0.3">
      <c r="B38" s="53" t="s">
        <v>48</v>
      </c>
      <c r="C38" s="54"/>
      <c r="D38" s="54"/>
      <c r="E38" s="55"/>
      <c r="G38" s="56" t="s">
        <v>50</v>
      </c>
      <c r="L38" s="53" t="s">
        <v>48</v>
      </c>
      <c r="M38" s="54"/>
      <c r="N38" s="54"/>
      <c r="O38" s="55"/>
      <c r="Q38" s="56" t="s">
        <v>50</v>
      </c>
      <c r="R38" s="55"/>
      <c r="S38" s="55"/>
      <c r="T38" s="55"/>
      <c r="U38" s="55"/>
      <c r="V38" s="61"/>
      <c r="W38" s="60"/>
      <c r="X38" s="61"/>
    </row>
    <row r="39" spans="2:24" s="52" customFormat="1" ht="12" customHeight="1" x14ac:dyDescent="0.3">
      <c r="B39" s="53" t="s">
        <v>49</v>
      </c>
      <c r="C39" s="54"/>
      <c r="D39" s="54"/>
      <c r="E39" s="55"/>
      <c r="G39" s="53" t="s">
        <v>49</v>
      </c>
      <c r="L39" s="53" t="s">
        <v>49</v>
      </c>
      <c r="M39" s="54"/>
      <c r="N39" s="54"/>
      <c r="O39" s="55"/>
      <c r="Q39" s="53" t="s">
        <v>49</v>
      </c>
      <c r="R39" s="55"/>
      <c r="S39" s="55"/>
      <c r="T39" s="55"/>
      <c r="U39" s="55"/>
      <c r="V39" s="61"/>
      <c r="W39" s="60"/>
      <c r="X39" s="61"/>
    </row>
    <row r="40" spans="2:24" ht="12" customHeight="1" thickBot="1" x14ac:dyDescent="0.35">
      <c r="B40" s="2"/>
      <c r="C40" s="2"/>
      <c r="D40" s="2"/>
      <c r="E40" s="3"/>
      <c r="G40" s="1"/>
      <c r="H40" s="1"/>
      <c r="I40" s="1"/>
      <c r="J40" s="1"/>
      <c r="K40" s="1"/>
      <c r="L40" s="2"/>
      <c r="M40" s="2"/>
      <c r="N40" s="2"/>
      <c r="O40" s="3"/>
      <c r="Q40" s="2"/>
      <c r="R40" s="3"/>
      <c r="S40" s="3"/>
      <c r="T40" s="3"/>
      <c r="U40" s="3"/>
      <c r="V40" s="7"/>
      <c r="W40" s="22"/>
      <c r="X40" s="7"/>
    </row>
    <row r="41" spans="2:24" ht="12" customHeight="1" thickBot="1" x14ac:dyDescent="0.35">
      <c r="B41" s="13" t="s">
        <v>54</v>
      </c>
      <c r="C41" s="12" t="s">
        <v>71</v>
      </c>
      <c r="D41" s="12" t="s">
        <v>8</v>
      </c>
      <c r="E41" s="11" t="s">
        <v>6</v>
      </c>
      <c r="G41" s="13" t="s">
        <v>66</v>
      </c>
      <c r="H41" s="21" t="s">
        <v>71</v>
      </c>
      <c r="I41" s="21" t="s">
        <v>8</v>
      </c>
      <c r="J41" s="11" t="s">
        <v>6</v>
      </c>
      <c r="K41" s="1"/>
      <c r="L41" s="13" t="s">
        <v>67</v>
      </c>
      <c r="M41" s="12" t="s">
        <v>71</v>
      </c>
      <c r="N41" s="12" t="s">
        <v>8</v>
      </c>
      <c r="O41" s="11" t="s">
        <v>6</v>
      </c>
      <c r="Q41" s="75" t="s">
        <v>68</v>
      </c>
      <c r="R41" s="76" t="s">
        <v>71</v>
      </c>
      <c r="S41" s="76" t="s">
        <v>20</v>
      </c>
      <c r="T41" s="76" t="s">
        <v>19</v>
      </c>
      <c r="U41" s="77" t="s">
        <v>6</v>
      </c>
      <c r="V41" s="7"/>
      <c r="W41" s="22"/>
      <c r="X41" s="7"/>
    </row>
    <row r="42" spans="2:24" ht="12" customHeight="1" x14ac:dyDescent="0.3">
      <c r="B42" s="18" t="s">
        <v>18</v>
      </c>
      <c r="C42" s="17"/>
      <c r="D42" s="17">
        <v>18</v>
      </c>
      <c r="E42" s="16">
        <v>4</v>
      </c>
      <c r="F42" s="15"/>
      <c r="G42" s="18"/>
      <c r="H42" s="17"/>
      <c r="I42" s="17"/>
      <c r="J42" s="16"/>
      <c r="K42" s="1"/>
      <c r="L42" s="18" t="s">
        <v>17</v>
      </c>
      <c r="M42" s="17"/>
      <c r="N42" s="17">
        <v>18</v>
      </c>
      <c r="O42" s="16">
        <v>3</v>
      </c>
      <c r="Q42" s="78"/>
      <c r="R42" s="79"/>
      <c r="S42" s="79" t="s">
        <v>8</v>
      </c>
      <c r="T42" s="79" t="s">
        <v>8</v>
      </c>
      <c r="U42" s="80"/>
      <c r="V42" s="7"/>
      <c r="W42" s="22"/>
      <c r="X42" s="7"/>
    </row>
    <row r="43" spans="2:24" s="15" customFormat="1" ht="12" customHeight="1" x14ac:dyDescent="0.3">
      <c r="B43" s="18" t="s">
        <v>16</v>
      </c>
      <c r="C43" s="17"/>
      <c r="D43" s="17">
        <v>13</v>
      </c>
      <c r="E43" s="16">
        <v>3</v>
      </c>
      <c r="G43" s="18"/>
      <c r="H43" s="17"/>
      <c r="I43" s="17"/>
      <c r="J43" s="33"/>
      <c r="L43" s="90" t="s">
        <v>15</v>
      </c>
      <c r="M43" s="17"/>
      <c r="N43" s="17">
        <v>13</v>
      </c>
      <c r="O43" s="16">
        <v>3</v>
      </c>
      <c r="Q43" s="8"/>
      <c r="R43" s="14"/>
      <c r="T43" s="14"/>
      <c r="U43" s="80"/>
      <c r="V43" s="17"/>
      <c r="W43" s="23"/>
      <c r="X43" s="17"/>
    </row>
    <row r="44" spans="2:24" s="15" customFormat="1" ht="12" customHeight="1" x14ac:dyDescent="0.3">
      <c r="B44" s="89" t="s">
        <v>14</v>
      </c>
      <c r="C44" s="17"/>
      <c r="D44" s="17">
        <v>15</v>
      </c>
      <c r="E44" s="16">
        <v>3</v>
      </c>
      <c r="G44" s="18"/>
      <c r="H44" s="17"/>
      <c r="I44" s="17"/>
      <c r="J44" s="16"/>
      <c r="L44" s="89" t="s">
        <v>13</v>
      </c>
      <c r="M44" s="17"/>
      <c r="N44" s="17">
        <v>15</v>
      </c>
      <c r="O44" s="16">
        <v>3</v>
      </c>
      <c r="Q44" s="8"/>
      <c r="R44" s="14"/>
      <c r="T44" s="14"/>
      <c r="U44" s="80"/>
      <c r="V44" s="25"/>
      <c r="W44" s="19"/>
      <c r="X44" s="25"/>
    </row>
    <row r="45" spans="2:24" s="15" customFormat="1" ht="12" customHeight="1" x14ac:dyDescent="0.3">
      <c r="B45" s="90" t="s">
        <v>12</v>
      </c>
      <c r="C45" s="17"/>
      <c r="D45" s="17">
        <v>13</v>
      </c>
      <c r="E45" s="16">
        <v>3</v>
      </c>
      <c r="G45" s="18"/>
      <c r="H45" s="17"/>
      <c r="I45" s="17"/>
      <c r="J45" s="16"/>
      <c r="L45" s="18" t="s">
        <v>11</v>
      </c>
      <c r="M45" s="17"/>
      <c r="N45" s="17">
        <v>6</v>
      </c>
      <c r="O45" s="16">
        <v>3</v>
      </c>
      <c r="Q45" s="18"/>
      <c r="R45" s="17"/>
      <c r="S45" s="17"/>
      <c r="T45" s="17"/>
      <c r="U45" s="81"/>
      <c r="V45" s="19"/>
      <c r="W45" s="23"/>
      <c r="X45" s="23"/>
    </row>
    <row r="46" spans="2:24" s="15" customFormat="1" ht="12" customHeight="1" x14ac:dyDescent="0.3">
      <c r="B46" s="88" t="s">
        <v>10</v>
      </c>
      <c r="C46" s="17"/>
      <c r="D46" s="17">
        <v>6</v>
      </c>
      <c r="E46" s="16">
        <v>3</v>
      </c>
      <c r="G46" s="18"/>
      <c r="H46" s="17"/>
      <c r="I46" s="17"/>
      <c r="J46" s="16"/>
      <c r="L46" s="88" t="s">
        <v>9</v>
      </c>
      <c r="M46" s="17"/>
      <c r="N46" s="17">
        <v>6</v>
      </c>
      <c r="O46" s="16">
        <v>3</v>
      </c>
      <c r="Q46" s="18"/>
      <c r="R46" s="17"/>
      <c r="S46" s="17"/>
      <c r="T46" s="17"/>
      <c r="U46" s="81"/>
      <c r="V46" s="23"/>
      <c r="W46" s="23"/>
      <c r="X46" s="23"/>
    </row>
    <row r="47" spans="2:24" s="15" customFormat="1" ht="12" customHeight="1" x14ac:dyDescent="0.3">
      <c r="B47" s="18"/>
      <c r="C47" s="17"/>
      <c r="D47" s="17"/>
      <c r="E47" s="16"/>
      <c r="G47" s="18"/>
      <c r="H47" s="17"/>
      <c r="I47" s="17"/>
      <c r="J47" s="16"/>
      <c r="L47" s="18"/>
      <c r="M47" s="17"/>
      <c r="N47" s="17"/>
      <c r="O47" s="16"/>
      <c r="Q47" s="18"/>
      <c r="R47" s="17"/>
      <c r="S47" s="17"/>
      <c r="T47" s="17"/>
      <c r="U47" s="81"/>
    </row>
    <row r="48" spans="2:24" s="15" customFormat="1" ht="12" customHeight="1" thickBot="1" x14ac:dyDescent="0.35">
      <c r="B48" s="18"/>
      <c r="C48" s="17"/>
      <c r="D48" s="17"/>
      <c r="E48" s="16"/>
      <c r="G48" s="18"/>
      <c r="H48" s="17"/>
      <c r="I48" s="17"/>
      <c r="J48" s="16"/>
      <c r="L48" s="18"/>
      <c r="M48" s="17"/>
      <c r="N48" s="17"/>
      <c r="O48" s="16"/>
      <c r="Q48" s="18"/>
      <c r="R48" s="17"/>
      <c r="S48" s="17"/>
      <c r="T48" s="17"/>
      <c r="U48" s="81"/>
    </row>
    <row r="49" spans="2:21" ht="12" customHeight="1" thickBot="1" x14ac:dyDescent="0.35">
      <c r="B49" s="5" t="s">
        <v>5</v>
      </c>
      <c r="C49" s="26"/>
      <c r="D49" s="26">
        <f>SUM(D42:D48)</f>
        <v>65</v>
      </c>
      <c r="E49" s="27">
        <f>SUM(E42:E48)</f>
        <v>16</v>
      </c>
      <c r="G49" s="5" t="s">
        <v>5</v>
      </c>
      <c r="H49" s="64"/>
      <c r="I49" s="64">
        <f>SUM(I43:I48)*4</f>
        <v>0</v>
      </c>
      <c r="J49" s="65">
        <f>SUM(J43:J48)</f>
        <v>0</v>
      </c>
      <c r="K49" s="1"/>
      <c r="L49" s="5" t="s">
        <v>5</v>
      </c>
      <c r="M49" s="26"/>
      <c r="N49" s="26">
        <f>SUM(N42:N48)</f>
        <v>58</v>
      </c>
      <c r="O49" s="27">
        <f>SUM(O42:O48)</f>
        <v>15</v>
      </c>
      <c r="Q49" s="83" t="s">
        <v>5</v>
      </c>
      <c r="R49" s="84"/>
      <c r="S49" s="84">
        <f>SUM(S43:S48)*4</f>
        <v>0</v>
      </c>
      <c r="T49" s="84">
        <f>SUM(T43:T48)*2</f>
        <v>0</v>
      </c>
      <c r="U49" s="82">
        <f>SUM(U43:U48)</f>
        <v>0</v>
      </c>
    </row>
    <row r="50" spans="2:21" s="52" customFormat="1" ht="12" customHeight="1" x14ac:dyDescent="0.3">
      <c r="B50" s="53" t="s">
        <v>48</v>
      </c>
      <c r="C50" s="54"/>
      <c r="D50" s="54"/>
      <c r="G50" s="56" t="s">
        <v>50</v>
      </c>
      <c r="L50" s="53" t="s">
        <v>48</v>
      </c>
      <c r="M50" s="54"/>
      <c r="N50" s="54"/>
      <c r="Q50" s="56"/>
      <c r="R50" s="62"/>
      <c r="S50" s="62"/>
      <c r="T50" s="62"/>
    </row>
    <row r="51" spans="2:21" s="52" customFormat="1" ht="12" customHeight="1" x14ac:dyDescent="0.3">
      <c r="B51" s="53" t="s">
        <v>49</v>
      </c>
      <c r="C51" s="54"/>
      <c r="D51" s="54"/>
      <c r="G51" s="53" t="s">
        <v>49</v>
      </c>
      <c r="L51" s="53" t="s">
        <v>49</v>
      </c>
      <c r="M51" s="54"/>
      <c r="N51" s="54"/>
      <c r="Q51" s="53"/>
      <c r="R51" s="62"/>
      <c r="S51" s="62"/>
      <c r="T51" s="62"/>
    </row>
    <row r="52" spans="2:21" ht="12" customHeight="1" thickBot="1" x14ac:dyDescent="0.35">
      <c r="G52" s="1"/>
      <c r="H52" s="1"/>
      <c r="I52" s="1"/>
      <c r="J52" s="1"/>
      <c r="K52" s="1"/>
      <c r="R52" s="14"/>
      <c r="S52" s="14"/>
      <c r="T52" s="14"/>
    </row>
    <row r="53" spans="2:21" ht="12" customHeight="1" thickBot="1" x14ac:dyDescent="0.35">
      <c r="B53" s="13" t="s">
        <v>55</v>
      </c>
      <c r="C53" s="12" t="s">
        <v>71</v>
      </c>
      <c r="D53" s="12" t="s">
        <v>8</v>
      </c>
      <c r="E53" s="11" t="s">
        <v>6</v>
      </c>
      <c r="G53" s="13" t="s">
        <v>66</v>
      </c>
      <c r="H53" s="21" t="s">
        <v>71</v>
      </c>
      <c r="I53" s="21" t="s">
        <v>8</v>
      </c>
      <c r="J53" s="11" t="s">
        <v>6</v>
      </c>
      <c r="K53" s="1"/>
      <c r="L53" s="13" t="s">
        <v>70</v>
      </c>
      <c r="M53" s="12"/>
      <c r="N53" s="12" t="s">
        <v>8</v>
      </c>
      <c r="O53" s="11" t="s">
        <v>6</v>
      </c>
      <c r="Q53" s="70" t="s">
        <v>7</v>
      </c>
      <c r="R53" s="71"/>
      <c r="S53" s="71"/>
      <c r="T53" s="71"/>
      <c r="U53" s="72" t="s">
        <v>6</v>
      </c>
    </row>
    <row r="54" spans="2:21" ht="12" customHeight="1" x14ac:dyDescent="0.3">
      <c r="B54" s="8"/>
      <c r="C54" s="7"/>
      <c r="D54" s="7"/>
      <c r="E54" s="6"/>
      <c r="G54" s="18"/>
      <c r="H54" s="17"/>
      <c r="I54" s="17"/>
      <c r="J54" s="16"/>
      <c r="K54" s="1"/>
      <c r="L54" s="8"/>
      <c r="M54" s="7"/>
      <c r="N54" s="7"/>
      <c r="O54" s="6"/>
      <c r="Q54" s="8"/>
      <c r="R54" s="7"/>
      <c r="S54" s="7"/>
      <c r="T54" s="7"/>
      <c r="U54" s="69"/>
    </row>
    <row r="55" spans="2:21" ht="12" customHeight="1" x14ac:dyDescent="0.3">
      <c r="B55" s="8"/>
      <c r="C55" s="7"/>
      <c r="D55" s="7"/>
      <c r="E55" s="6"/>
      <c r="G55" s="18"/>
      <c r="H55" s="17"/>
      <c r="I55" s="17"/>
      <c r="J55" s="33"/>
      <c r="K55" s="1"/>
      <c r="L55" s="8"/>
      <c r="M55" s="7"/>
      <c r="N55" s="7"/>
      <c r="O55" s="6"/>
      <c r="Q55" s="8"/>
      <c r="R55" s="7"/>
      <c r="S55" s="7"/>
      <c r="T55" s="7"/>
      <c r="U55" s="69"/>
    </row>
    <row r="56" spans="2:21" ht="12" customHeight="1" x14ac:dyDescent="0.3">
      <c r="B56" s="8"/>
      <c r="C56" s="7"/>
      <c r="D56" s="7"/>
      <c r="E56" s="6"/>
      <c r="G56" s="18"/>
      <c r="H56" s="17"/>
      <c r="I56" s="17"/>
      <c r="J56" s="16"/>
      <c r="K56" s="1"/>
      <c r="L56" s="8"/>
      <c r="M56" s="7"/>
      <c r="N56" s="7"/>
      <c r="O56" s="6"/>
      <c r="Q56" s="8"/>
      <c r="R56" s="7"/>
      <c r="S56" s="7"/>
      <c r="T56" s="7"/>
      <c r="U56" s="69"/>
    </row>
    <row r="57" spans="2:21" ht="12" customHeight="1" x14ac:dyDescent="0.3">
      <c r="B57" s="8"/>
      <c r="C57" s="7"/>
      <c r="D57" s="7"/>
      <c r="E57" s="6"/>
      <c r="G57" s="18"/>
      <c r="H57" s="17"/>
      <c r="I57" s="17"/>
      <c r="J57" s="16"/>
      <c r="K57" s="1"/>
      <c r="L57" s="8"/>
      <c r="M57" s="7"/>
      <c r="N57" s="7"/>
      <c r="O57" s="6"/>
      <c r="Q57" s="8"/>
      <c r="R57" s="7"/>
      <c r="S57" s="7"/>
      <c r="T57" s="7"/>
      <c r="U57" s="69"/>
    </row>
    <row r="58" spans="2:21" ht="12" customHeight="1" x14ac:dyDescent="0.3">
      <c r="B58" s="8"/>
      <c r="C58" s="7"/>
      <c r="D58" s="7"/>
      <c r="E58" s="6"/>
      <c r="G58" s="18"/>
      <c r="H58" s="17"/>
      <c r="I58" s="17"/>
      <c r="J58" s="16"/>
      <c r="K58" s="1"/>
      <c r="L58" s="8"/>
      <c r="M58" s="7"/>
      <c r="N58" s="7"/>
      <c r="O58" s="6"/>
      <c r="Q58" s="8"/>
      <c r="R58" s="7"/>
      <c r="S58" s="7"/>
      <c r="T58" s="7"/>
      <c r="U58" s="69"/>
    </row>
    <row r="59" spans="2:21" ht="12" customHeight="1" x14ac:dyDescent="0.3">
      <c r="B59" s="8"/>
      <c r="C59" s="7"/>
      <c r="D59" s="7"/>
      <c r="E59" s="6"/>
      <c r="G59" s="18"/>
      <c r="H59" s="17"/>
      <c r="I59" s="17"/>
      <c r="J59" s="16"/>
      <c r="K59" s="1"/>
      <c r="L59" s="8"/>
      <c r="M59" s="7"/>
      <c r="N59" s="7"/>
      <c r="O59" s="6"/>
      <c r="Q59" s="8"/>
      <c r="R59" s="7"/>
      <c r="S59" s="7"/>
      <c r="T59" s="7"/>
      <c r="U59" s="69"/>
    </row>
    <row r="60" spans="2:21" ht="12" customHeight="1" x14ac:dyDescent="0.3">
      <c r="B60" s="8"/>
      <c r="C60" s="7"/>
      <c r="D60" s="7"/>
      <c r="E60" s="6"/>
      <c r="G60" s="18"/>
      <c r="H60" s="17"/>
      <c r="I60" s="17"/>
      <c r="J60" s="16"/>
      <c r="K60" s="1"/>
      <c r="L60" s="8"/>
      <c r="M60" s="7"/>
      <c r="N60" s="7"/>
      <c r="O60" s="6"/>
      <c r="Q60" s="8"/>
      <c r="R60" s="7"/>
      <c r="S60" s="7"/>
      <c r="T60" s="7"/>
      <c r="U60" s="69"/>
    </row>
    <row r="61" spans="2:21" ht="12" customHeight="1" thickBot="1" x14ac:dyDescent="0.35">
      <c r="B61" s="8"/>
      <c r="C61" s="7"/>
      <c r="D61" s="7"/>
      <c r="E61" s="6"/>
      <c r="G61" s="18"/>
      <c r="H61" s="17"/>
      <c r="I61" s="17"/>
      <c r="J61" s="16"/>
      <c r="K61" s="1"/>
      <c r="L61" s="8"/>
      <c r="M61" s="7"/>
      <c r="N61" s="7"/>
      <c r="O61" s="6"/>
      <c r="Q61" s="8"/>
      <c r="R61" s="7"/>
      <c r="S61" s="7"/>
      <c r="T61" s="7"/>
      <c r="U61" s="69"/>
    </row>
    <row r="62" spans="2:21" ht="12" customHeight="1" thickBot="1" x14ac:dyDescent="0.35">
      <c r="B62" s="5" t="s">
        <v>5</v>
      </c>
      <c r="C62" s="26"/>
      <c r="D62" s="26">
        <f>SUM(D54:D60)</f>
        <v>0</v>
      </c>
      <c r="E62" s="27">
        <f>SUM(E54:E60)</f>
        <v>0</v>
      </c>
      <c r="G62" s="5" t="s">
        <v>5</v>
      </c>
      <c r="H62" s="64"/>
      <c r="I62" s="64">
        <f>SUM(I56:I61)*4</f>
        <v>0</v>
      </c>
      <c r="J62" s="65">
        <f>SUM(J56:J61)</f>
        <v>0</v>
      </c>
      <c r="K62" s="1"/>
      <c r="L62" s="5" t="s">
        <v>5</v>
      </c>
      <c r="M62" s="26"/>
      <c r="N62" s="26">
        <f>SUM(N54:N60)</f>
        <v>0</v>
      </c>
      <c r="O62" s="27">
        <f>SUM(O54:O60)</f>
        <v>0</v>
      </c>
      <c r="Q62" s="66" t="s">
        <v>5</v>
      </c>
      <c r="R62" s="67">
        <f>SUM(R54:R60)*4</f>
        <v>0</v>
      </c>
      <c r="S62" s="67">
        <f>SUM(S54:S60)*2</f>
        <v>0</v>
      </c>
      <c r="T62" s="67"/>
      <c r="U62" s="68">
        <f>SUM(U55:U60)</f>
        <v>0</v>
      </c>
    </row>
    <row r="63" spans="2:21" ht="12" customHeight="1" thickBot="1" x14ac:dyDescent="0.35">
      <c r="G63" s="1"/>
      <c r="H63" s="1"/>
      <c r="I63" s="1"/>
      <c r="J63" s="1"/>
      <c r="K63" s="1"/>
    </row>
    <row r="64" spans="2:21" ht="15" thickBot="1" x14ac:dyDescent="0.35">
      <c r="B64" s="5" t="s">
        <v>4</v>
      </c>
      <c r="C64" s="4"/>
      <c r="D64" s="4"/>
      <c r="E64" s="27">
        <f>SUM(E13+O13+U13+E25+O25+U25+E37+O37+U37+E49+O49+U49+E62+O62+U62+J62+J49+J37+J25+J13)</f>
        <v>99</v>
      </c>
      <c r="F64" s="3"/>
      <c r="G64" s="1"/>
      <c r="H64" s="1"/>
      <c r="I64" s="1"/>
      <c r="J64" s="1"/>
      <c r="K64" s="1"/>
      <c r="P64" s="106" t="s">
        <v>3</v>
      </c>
      <c r="Q64" s="107"/>
      <c r="R64" s="107"/>
      <c r="S64" s="107"/>
      <c r="T64" s="107"/>
      <c r="U64" s="108"/>
    </row>
    <row r="66" spans="1:21" x14ac:dyDescent="0.3">
      <c r="A66" s="28" t="s">
        <v>2</v>
      </c>
      <c r="B66" s="28"/>
      <c r="C66" s="28"/>
      <c r="D66" s="28"/>
      <c r="E66" s="28"/>
      <c r="F66" s="28"/>
      <c r="G66" s="1"/>
      <c r="H66" s="1"/>
      <c r="I66" s="1"/>
      <c r="J66" s="1"/>
      <c r="K66" s="1"/>
      <c r="L66" s="28"/>
      <c r="M66" s="28"/>
      <c r="N66" s="28"/>
      <c r="O66" s="28"/>
      <c r="P66" s="28"/>
      <c r="Q66" s="28"/>
      <c r="R66" s="28"/>
      <c r="S66" s="28"/>
      <c r="T66" s="28"/>
      <c r="U66" s="28"/>
    </row>
    <row r="67" spans="1:21" x14ac:dyDescent="0.3">
      <c r="A67" s="28" t="s">
        <v>1</v>
      </c>
      <c r="B67" s="28"/>
      <c r="C67" s="28"/>
      <c r="D67" s="28"/>
      <c r="E67" s="28"/>
      <c r="F67" s="28"/>
      <c r="G67" s="1"/>
      <c r="H67" s="1"/>
      <c r="I67" s="1"/>
      <c r="J67" s="1"/>
      <c r="K67" s="1"/>
      <c r="L67" s="28"/>
      <c r="M67" s="28"/>
      <c r="N67" s="28"/>
      <c r="O67" s="28"/>
      <c r="P67" s="28"/>
      <c r="Q67" s="28"/>
      <c r="R67" s="28"/>
      <c r="S67" s="28"/>
      <c r="T67" s="28"/>
      <c r="U67" s="28"/>
    </row>
    <row r="68" spans="1:21" x14ac:dyDescent="0.3">
      <c r="A68" s="28" t="s">
        <v>56</v>
      </c>
      <c r="B68" s="28"/>
      <c r="C68" s="28"/>
      <c r="D68" s="28"/>
      <c r="E68" s="28"/>
      <c r="F68" s="28"/>
      <c r="G68" s="1"/>
      <c r="H68" s="1"/>
      <c r="I68" s="1"/>
      <c r="J68" s="1"/>
      <c r="K68" s="1"/>
      <c r="L68" s="28"/>
      <c r="M68" s="28"/>
      <c r="N68" s="28"/>
      <c r="O68" s="28"/>
      <c r="P68" s="28"/>
      <c r="Q68" s="28"/>
      <c r="R68" s="28"/>
      <c r="S68" s="28"/>
      <c r="T68" s="28"/>
      <c r="U68" s="28"/>
    </row>
  </sheetData>
  <mergeCells count="1">
    <mergeCell ref="P64:U64"/>
  </mergeCells>
  <conditionalFormatting sqref="C1:C1048576 H1:H1048576 M1:M1048576 R1:R1048576">
    <cfRule type="beginsWith" dxfId="15" priority="15" operator="beginsWith" text="F">
      <formula>LEFT(C1,LEN("F"))="F"</formula>
    </cfRule>
  </conditionalFormatting>
  <conditionalFormatting sqref="C13:D13 H13:I13 M13:N13 R13:T13 C25:D25 H25:I25 M25:N25 R25:T25 C37:E37 H37:I37 M37:N37 R37:T37 C49:D49 H49:I49 M49:N49 R49:T49">
    <cfRule type="cellIs" dxfId="14" priority="17" operator="greaterThanOrEqual">
      <formula>70</formula>
    </cfRule>
  </conditionalFormatting>
  <conditionalFormatting sqref="C14:D15 H14:I15 R14:R15 C26:D27 H26:I27 M26:N27 R26:R27 C38:D39 H38:I39 M38:N39 R38:R39 C50:D51 H50:I51 M50:N51">
    <cfRule type="cellIs" dxfId="13" priority="16" operator="between">
      <formula>0.1</formula>
      <formula>1.99</formula>
    </cfRule>
  </conditionalFormatting>
  <conditionalFormatting sqref="E13 O13 E25 O25 E37 O37 E49 O49 E62 O62">
    <cfRule type="cellIs" dxfId="12" priority="11" operator="between">
      <formula>1</formula>
      <formula>11</formula>
    </cfRule>
  </conditionalFormatting>
  <conditionalFormatting sqref="H1:H1048576 C1:C1048576 M1:M1048576 R1:R1048576">
    <cfRule type="beginsWith" dxfId="11" priority="14" operator="beginsWith" text="D">
      <formula>LEFT(C1,LEN("D"))="D"</formula>
    </cfRule>
  </conditionalFormatting>
  <conditionalFormatting sqref="H61:I62">
    <cfRule type="cellIs" dxfId="10" priority="1" operator="greaterThanOrEqual">
      <formula>70</formula>
    </cfRule>
  </conditionalFormatting>
  <conditionalFormatting sqref="J13">
    <cfRule type="cellIs" dxfId="9" priority="9" operator="between">
      <formula>1</formula>
      <formula>11</formula>
    </cfRule>
  </conditionalFormatting>
  <conditionalFormatting sqref="J25">
    <cfRule type="cellIs" dxfId="8" priority="8" operator="between">
      <formula>1</formula>
      <formula>11</formula>
    </cfRule>
  </conditionalFormatting>
  <conditionalFormatting sqref="J37">
    <cfRule type="cellIs" dxfId="7" priority="7" operator="between">
      <formula>1</formula>
      <formula>11</formula>
    </cfRule>
  </conditionalFormatting>
  <conditionalFormatting sqref="J49">
    <cfRule type="cellIs" dxfId="6" priority="6" operator="between">
      <formula>1</formula>
      <formula>11</formula>
    </cfRule>
  </conditionalFormatting>
  <conditionalFormatting sqref="J61:J62">
    <cfRule type="cellIs" dxfId="5" priority="2" operator="between">
      <formula>1</formula>
      <formula>11</formula>
    </cfRule>
  </conditionalFormatting>
  <pageMargins left="0.25" right="0.25"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3B3F-F281-43C1-8DA0-D7D8703AA896}">
  <sheetPr>
    <pageSetUpPr fitToPage="1"/>
  </sheetPr>
  <dimension ref="A1:Z66"/>
  <sheetViews>
    <sheetView topLeftCell="A13" workbookViewId="0">
      <selection activeCell="V57" sqref="V57"/>
    </sheetView>
  </sheetViews>
  <sheetFormatPr defaultColWidth="9.109375" defaultRowHeight="14.4" x14ac:dyDescent="0.3"/>
  <cols>
    <col min="1" max="1" width="4.109375" style="1" customWidth="1"/>
    <col min="2" max="2" width="18.44140625" style="1" customWidth="1"/>
    <col min="3" max="4" width="4.88671875" style="1" customWidth="1"/>
    <col min="5" max="5" width="4" style="1" customWidth="1"/>
    <col min="6" max="6" width="6.109375" style="1" customWidth="1"/>
    <col min="7" max="7" width="15" customWidth="1"/>
    <col min="8" max="10" width="5.109375" customWidth="1"/>
    <col min="11" max="11" width="6.109375"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33203125" style="1" customWidth="1"/>
    <col min="26" max="26" width="31.6640625" style="1" bestFit="1" customWidth="1"/>
    <col min="27" max="16384" width="9.109375" style="1"/>
  </cols>
  <sheetData>
    <row r="1" spans="1:26" s="15" customFormat="1" ht="22.95" customHeight="1" x14ac:dyDescent="0.3">
      <c r="A1" s="35" t="s">
        <v>83</v>
      </c>
      <c r="B1" s="35"/>
      <c r="C1" s="35"/>
      <c r="D1" s="35"/>
      <c r="E1" s="35" t="s">
        <v>84</v>
      </c>
      <c r="F1" s="35"/>
      <c r="G1" s="36"/>
      <c r="H1" s="36"/>
      <c r="I1" s="36"/>
      <c r="J1" s="36"/>
      <c r="K1" s="36"/>
      <c r="L1" s="35"/>
      <c r="M1" s="37"/>
      <c r="N1" s="37"/>
      <c r="O1" s="37"/>
      <c r="P1" s="37"/>
      <c r="Q1" s="37"/>
      <c r="R1" s="37"/>
      <c r="S1" s="37"/>
      <c r="T1" s="37"/>
      <c r="U1" s="37"/>
      <c r="V1" s="38"/>
      <c r="W1" s="38"/>
      <c r="X1" s="38"/>
    </row>
    <row r="2" spans="1:26" s="15" customFormat="1" ht="22.95" customHeight="1" x14ac:dyDescent="0.3">
      <c r="A2" s="35" t="s">
        <v>85</v>
      </c>
      <c r="B2" s="35"/>
      <c r="C2" s="35"/>
      <c r="D2" s="35"/>
      <c r="E2" s="35"/>
      <c r="F2" s="35"/>
      <c r="G2" s="36"/>
      <c r="H2" s="36"/>
      <c r="I2" s="36"/>
      <c r="J2" s="36"/>
      <c r="K2" s="36"/>
      <c r="L2" s="35"/>
      <c r="M2" s="35"/>
      <c r="N2" s="35"/>
      <c r="O2" s="35"/>
      <c r="P2" s="35"/>
      <c r="Q2" s="35"/>
      <c r="R2" s="37"/>
      <c r="S2" s="37"/>
      <c r="T2" s="37"/>
      <c r="U2" s="37"/>
      <c r="V2" s="38"/>
      <c r="W2" s="38"/>
      <c r="X2" s="38"/>
    </row>
    <row r="3" spans="1:26" ht="15.75" customHeight="1" thickBot="1" x14ac:dyDescent="0.35">
      <c r="W3" s="1" t="s">
        <v>87</v>
      </c>
      <c r="Z3" s="41"/>
    </row>
    <row r="4" spans="1:26" ht="12" customHeight="1" thickBot="1" x14ac:dyDescent="0.35">
      <c r="B4" s="13" t="s">
        <v>52</v>
      </c>
      <c r="C4" s="21" t="s">
        <v>71</v>
      </c>
      <c r="D4" s="21"/>
      <c r="E4" s="11" t="s">
        <v>6</v>
      </c>
      <c r="G4" s="13" t="s">
        <v>57</v>
      </c>
      <c r="H4" s="12" t="s">
        <v>71</v>
      </c>
      <c r="I4" s="12" t="s">
        <v>8</v>
      </c>
      <c r="J4" s="11" t="s">
        <v>6</v>
      </c>
      <c r="L4" s="13" t="s">
        <v>58</v>
      </c>
      <c r="M4" s="12" t="s">
        <v>71</v>
      </c>
      <c r="N4" s="12"/>
      <c r="O4" s="11" t="s">
        <v>6</v>
      </c>
      <c r="Q4" s="13" t="s">
        <v>59</v>
      </c>
      <c r="R4" s="12" t="s">
        <v>71</v>
      </c>
      <c r="S4" s="12" t="s">
        <v>20</v>
      </c>
      <c r="T4" s="12" t="s">
        <v>19</v>
      </c>
      <c r="U4" s="11" t="s">
        <v>6</v>
      </c>
      <c r="V4" s="3"/>
      <c r="W4" s="3" t="s">
        <v>86</v>
      </c>
      <c r="X4" s="3" t="s">
        <v>88</v>
      </c>
      <c r="Z4" s="23"/>
    </row>
    <row r="5" spans="1:26" ht="12" customHeight="1" x14ac:dyDescent="0.3">
      <c r="B5" s="44" t="s">
        <v>72</v>
      </c>
      <c r="C5" s="45"/>
      <c r="D5" s="45">
        <v>8</v>
      </c>
      <c r="E5" s="46">
        <v>2</v>
      </c>
      <c r="F5" s="40"/>
      <c r="G5" s="44"/>
      <c r="H5" s="45"/>
      <c r="I5" s="45"/>
      <c r="J5" s="46"/>
      <c r="K5" s="39"/>
      <c r="L5" s="44" t="s">
        <v>77</v>
      </c>
      <c r="M5" s="45"/>
      <c r="N5" s="45">
        <v>8</v>
      </c>
      <c r="O5" s="46">
        <v>2</v>
      </c>
      <c r="P5" s="40"/>
      <c r="Q5" s="47"/>
      <c r="R5" s="48"/>
      <c r="S5" s="9" t="s">
        <v>8</v>
      </c>
      <c r="T5" s="9" t="s">
        <v>8</v>
      </c>
      <c r="U5" s="46"/>
      <c r="V5" s="7"/>
      <c r="W5" s="23"/>
      <c r="X5" s="17"/>
      <c r="Z5" s="23"/>
    </row>
    <row r="6" spans="1:26" s="15" customFormat="1" ht="12" customHeight="1" x14ac:dyDescent="0.3">
      <c r="B6" s="44" t="s">
        <v>73</v>
      </c>
      <c r="C6" s="45"/>
      <c r="D6" s="45">
        <v>13</v>
      </c>
      <c r="E6" s="49">
        <v>4</v>
      </c>
      <c r="F6" s="40" t="s">
        <v>76</v>
      </c>
      <c r="G6" s="44"/>
      <c r="H6" s="45"/>
      <c r="I6" s="45"/>
      <c r="J6" s="46"/>
      <c r="K6" s="40"/>
      <c r="L6" s="50" t="s">
        <v>78</v>
      </c>
      <c r="M6" s="45"/>
      <c r="N6" s="45">
        <v>13</v>
      </c>
      <c r="O6" s="46">
        <v>4</v>
      </c>
      <c r="P6" s="40" t="s">
        <v>76</v>
      </c>
      <c r="Q6" s="44" t="s">
        <v>26</v>
      </c>
      <c r="R6" s="45"/>
      <c r="S6" s="45"/>
      <c r="T6" s="45"/>
      <c r="U6" s="46"/>
      <c r="V6" s="17"/>
      <c r="W6" s="23"/>
      <c r="X6" s="17"/>
      <c r="Z6" s="23"/>
    </row>
    <row r="7" spans="1:26" s="15" customFormat="1" ht="12" customHeight="1" x14ac:dyDescent="0.3">
      <c r="B7" s="44" t="s">
        <v>74</v>
      </c>
      <c r="C7" s="45"/>
      <c r="D7" s="45">
        <v>13</v>
      </c>
      <c r="E7" s="46">
        <v>4</v>
      </c>
      <c r="F7" s="40"/>
      <c r="G7" s="44"/>
      <c r="H7" s="45"/>
      <c r="I7" s="45"/>
      <c r="J7" s="46"/>
      <c r="K7" s="40"/>
      <c r="L7" s="44" t="s">
        <v>79</v>
      </c>
      <c r="M7" s="45"/>
      <c r="N7" s="45">
        <v>13</v>
      </c>
      <c r="O7" s="46">
        <v>4</v>
      </c>
      <c r="P7" s="40"/>
      <c r="Q7" s="44" t="s">
        <v>39</v>
      </c>
      <c r="R7" s="45"/>
      <c r="S7" s="45"/>
      <c r="T7" s="45">
        <v>6</v>
      </c>
      <c r="U7" s="46">
        <v>3</v>
      </c>
      <c r="V7" s="17"/>
      <c r="W7" s="23"/>
      <c r="X7" s="17"/>
      <c r="Z7" s="23"/>
    </row>
    <row r="8" spans="1:26" s="15" customFormat="1" ht="12" customHeight="1" x14ac:dyDescent="0.3">
      <c r="B8" s="44" t="s">
        <v>75</v>
      </c>
      <c r="C8" s="45"/>
      <c r="D8" s="45">
        <v>6</v>
      </c>
      <c r="E8" s="46">
        <v>3</v>
      </c>
      <c r="F8" s="40"/>
      <c r="G8" s="44"/>
      <c r="H8" s="45"/>
      <c r="I8" s="45"/>
      <c r="J8" s="46"/>
      <c r="K8" s="40"/>
      <c r="L8" s="44" t="s">
        <v>81</v>
      </c>
      <c r="M8" s="45"/>
      <c r="N8" s="45">
        <v>13</v>
      </c>
      <c r="O8" s="46">
        <v>3</v>
      </c>
      <c r="P8" s="40" t="s">
        <v>80</v>
      </c>
      <c r="Q8" s="44"/>
      <c r="R8" s="45"/>
      <c r="S8" s="45"/>
      <c r="T8" s="45"/>
      <c r="U8" s="46"/>
      <c r="V8" s="17"/>
      <c r="W8" s="23"/>
      <c r="X8" s="17"/>
      <c r="Z8" s="23"/>
    </row>
    <row r="9" spans="1:26" s="15" customFormat="1" ht="12" customHeight="1" x14ac:dyDescent="0.3">
      <c r="B9" s="44"/>
      <c r="C9" s="45"/>
      <c r="D9" s="45"/>
      <c r="E9" s="46"/>
      <c r="F9" s="40"/>
      <c r="G9" s="44"/>
      <c r="H9" s="45"/>
      <c r="I9" s="45"/>
      <c r="J9" s="46"/>
      <c r="K9" s="40"/>
      <c r="L9" s="50" t="s">
        <v>75</v>
      </c>
      <c r="M9" s="45"/>
      <c r="N9" s="45">
        <v>6</v>
      </c>
      <c r="O9" s="46">
        <v>3</v>
      </c>
      <c r="P9" s="40"/>
      <c r="Q9" s="44"/>
      <c r="R9" s="45"/>
      <c r="S9" s="45"/>
      <c r="T9" s="45"/>
      <c r="U9" s="46"/>
      <c r="V9" s="17"/>
      <c r="W9" s="23"/>
      <c r="X9" s="17"/>
      <c r="Z9" s="23"/>
    </row>
    <row r="10" spans="1:26" s="15" customFormat="1" ht="12" customHeight="1" x14ac:dyDescent="0.3">
      <c r="B10" s="44"/>
      <c r="C10" s="45"/>
      <c r="D10" s="45"/>
      <c r="E10" s="46"/>
      <c r="F10" s="40"/>
      <c r="G10" s="44"/>
      <c r="H10" s="45"/>
      <c r="I10" s="45"/>
      <c r="J10" s="46"/>
      <c r="K10" s="40"/>
      <c r="L10" s="44" t="s">
        <v>38</v>
      </c>
      <c r="M10" s="45"/>
      <c r="N10" s="45" t="s">
        <v>38</v>
      </c>
      <c r="O10" s="46" t="s">
        <v>38</v>
      </c>
      <c r="P10" s="40"/>
      <c r="Q10" s="44"/>
      <c r="R10" s="45"/>
      <c r="S10" s="45"/>
      <c r="T10" s="45"/>
      <c r="U10" s="46"/>
      <c r="V10" s="17"/>
      <c r="W10" s="23"/>
      <c r="X10" s="17"/>
      <c r="Z10" s="23"/>
    </row>
    <row r="11" spans="1:26" s="15" customFormat="1" ht="12" customHeight="1" thickBot="1" x14ac:dyDescent="0.35">
      <c r="B11" s="44"/>
      <c r="C11" s="45"/>
      <c r="D11" s="45"/>
      <c r="E11" s="46"/>
      <c r="F11" s="40"/>
      <c r="G11" s="44"/>
      <c r="H11" s="45"/>
      <c r="I11" s="45"/>
      <c r="J11" s="46"/>
      <c r="K11" s="40"/>
      <c r="L11" s="44"/>
      <c r="M11" s="45"/>
      <c r="N11" s="45"/>
      <c r="O11" s="46"/>
      <c r="P11" s="40"/>
      <c r="Q11" s="44"/>
      <c r="R11" s="45"/>
      <c r="S11" s="45"/>
      <c r="T11" s="45"/>
      <c r="U11" s="46"/>
      <c r="V11" s="17"/>
      <c r="W11" s="23"/>
      <c r="X11" s="17"/>
      <c r="Z11" s="23"/>
    </row>
    <row r="12" spans="1:26" ht="12" customHeight="1" thickBot="1" x14ac:dyDescent="0.35">
      <c r="B12" s="5" t="s">
        <v>5</v>
      </c>
      <c r="C12" s="29"/>
      <c r="D12" s="29">
        <f>SUM(D5:D11)</f>
        <v>40</v>
      </c>
      <c r="E12" s="30">
        <f>SUM(E5:E11)</f>
        <v>13</v>
      </c>
      <c r="G12" s="5" t="s">
        <v>5</v>
      </c>
      <c r="H12" s="29"/>
      <c r="I12" s="29">
        <f>SUM(I6:I11)*4</f>
        <v>0</v>
      </c>
      <c r="J12" s="30">
        <f>SUM(J4:J11)</f>
        <v>0</v>
      </c>
      <c r="L12" s="5" t="s">
        <v>5</v>
      </c>
      <c r="M12" s="29"/>
      <c r="N12" s="29">
        <f>SUM(N5:N11)</f>
        <v>53</v>
      </c>
      <c r="O12" s="30">
        <f>SUM(O5:O11)</f>
        <v>16</v>
      </c>
      <c r="Q12" s="5" t="s">
        <v>5</v>
      </c>
      <c r="R12" s="29"/>
      <c r="S12" s="29">
        <f>SUM(S6:S11)*4</f>
        <v>0</v>
      </c>
      <c r="T12" s="29">
        <f>SUM(T6:T11)*2</f>
        <v>12</v>
      </c>
      <c r="U12" s="30">
        <f>SUM(U6:U11)</f>
        <v>3</v>
      </c>
      <c r="V12" s="3"/>
      <c r="W12" s="42"/>
      <c r="X12" s="43"/>
      <c r="Z12" s="23"/>
    </row>
    <row r="13" spans="1:26" ht="12" customHeight="1" x14ac:dyDescent="0.3">
      <c r="B13" s="31" t="s">
        <v>48</v>
      </c>
      <c r="C13" s="2"/>
      <c r="D13" s="2"/>
      <c r="E13" s="3"/>
      <c r="G13" s="32" t="s">
        <v>50</v>
      </c>
      <c r="H13" s="1"/>
      <c r="I13" s="1"/>
      <c r="J13" s="1"/>
      <c r="K13" s="1"/>
      <c r="L13" s="31" t="s">
        <v>48</v>
      </c>
      <c r="M13" s="2"/>
      <c r="N13" s="2"/>
      <c r="O13" s="3"/>
      <c r="Q13" s="32" t="s">
        <v>50</v>
      </c>
      <c r="R13" s="3"/>
      <c r="S13" s="3"/>
      <c r="T13" s="3"/>
      <c r="U13" s="3"/>
      <c r="V13" s="3"/>
      <c r="W13" s="42"/>
      <c r="X13" s="43"/>
      <c r="Z13" s="23"/>
    </row>
    <row r="14" spans="1:26" ht="12" customHeight="1" x14ac:dyDescent="0.3">
      <c r="B14" s="31" t="s">
        <v>49</v>
      </c>
      <c r="C14" s="2"/>
      <c r="D14" s="2"/>
      <c r="E14" s="3"/>
      <c r="G14" s="31" t="s">
        <v>49</v>
      </c>
      <c r="H14" s="1"/>
      <c r="I14" s="1"/>
      <c r="J14" s="1"/>
      <c r="K14" s="1"/>
      <c r="L14" s="31" t="s">
        <v>49</v>
      </c>
      <c r="M14" s="2"/>
      <c r="N14" s="2"/>
      <c r="O14" s="3"/>
      <c r="Q14" s="31" t="s">
        <v>49</v>
      </c>
      <c r="R14" s="3"/>
      <c r="S14" s="3"/>
      <c r="T14" s="3"/>
      <c r="U14" s="3"/>
      <c r="V14" s="3"/>
      <c r="W14" s="42"/>
      <c r="X14" s="43"/>
      <c r="Z14" s="23"/>
    </row>
    <row r="15" spans="1:26" ht="12" customHeight="1" thickBot="1" x14ac:dyDescent="0.35">
      <c r="B15" s="2"/>
      <c r="C15" s="2"/>
      <c r="D15" s="2"/>
      <c r="E15" s="3"/>
      <c r="G15" s="1"/>
      <c r="H15" s="1"/>
      <c r="I15" s="1"/>
      <c r="J15" s="1"/>
      <c r="K15" s="1"/>
      <c r="L15" s="2"/>
      <c r="M15" s="2"/>
      <c r="N15" s="2"/>
      <c r="O15" s="3"/>
      <c r="Q15" s="2"/>
      <c r="R15" s="3"/>
      <c r="S15" s="3"/>
      <c r="T15" s="3"/>
      <c r="U15" s="3"/>
      <c r="V15" s="3"/>
      <c r="W15" s="42"/>
      <c r="X15" s="43"/>
      <c r="Z15" s="22"/>
    </row>
    <row r="16" spans="1:26" ht="12" customHeight="1" thickBot="1" x14ac:dyDescent="0.35">
      <c r="B16" s="13" t="s">
        <v>51</v>
      </c>
      <c r="C16" s="21" t="s">
        <v>71</v>
      </c>
      <c r="D16" s="21" t="s">
        <v>8</v>
      </c>
      <c r="E16" s="11" t="s">
        <v>6</v>
      </c>
      <c r="G16" s="13" t="s">
        <v>60</v>
      </c>
      <c r="H16" s="12" t="s">
        <v>71</v>
      </c>
      <c r="I16" s="12" t="s">
        <v>8</v>
      </c>
      <c r="J16" s="11" t="s">
        <v>6</v>
      </c>
      <c r="K16" s="1"/>
      <c r="L16" s="13" t="s">
        <v>61</v>
      </c>
      <c r="M16" s="12" t="s">
        <v>71</v>
      </c>
      <c r="N16" s="12" t="s">
        <v>8</v>
      </c>
      <c r="O16" s="11" t="s">
        <v>6</v>
      </c>
      <c r="Q16" s="13" t="s">
        <v>62</v>
      </c>
      <c r="R16" s="12" t="s">
        <v>71</v>
      </c>
      <c r="S16" s="12" t="s">
        <v>20</v>
      </c>
      <c r="T16" s="12" t="s">
        <v>19</v>
      </c>
      <c r="U16" s="11" t="s">
        <v>6</v>
      </c>
      <c r="V16" s="22"/>
      <c r="W16" s="23"/>
      <c r="X16" s="23"/>
      <c r="Z16" s="22"/>
    </row>
    <row r="17" spans="2:26" ht="12" customHeight="1" x14ac:dyDescent="0.3">
      <c r="B17" s="44" t="s">
        <v>37</v>
      </c>
      <c r="C17" s="45"/>
      <c r="D17" s="45">
        <v>13</v>
      </c>
      <c r="E17" s="46">
        <v>3</v>
      </c>
      <c r="F17" s="40"/>
      <c r="G17" s="44"/>
      <c r="H17" s="45"/>
      <c r="I17" s="45"/>
      <c r="J17" s="46"/>
      <c r="K17" s="40"/>
      <c r="L17" s="44" t="s">
        <v>36</v>
      </c>
      <c r="M17" s="45"/>
      <c r="N17" s="45">
        <v>18</v>
      </c>
      <c r="O17" s="46">
        <v>3</v>
      </c>
      <c r="Q17" s="10"/>
      <c r="R17" s="9"/>
      <c r="S17" s="9" t="s">
        <v>8</v>
      </c>
      <c r="T17" s="9" t="s">
        <v>8</v>
      </c>
      <c r="U17" s="6"/>
      <c r="V17" s="3"/>
      <c r="W17" s="42"/>
      <c r="X17" s="43"/>
      <c r="Z17" s="22"/>
    </row>
    <row r="18" spans="2:26" s="15" customFormat="1" ht="12" customHeight="1" x14ac:dyDescent="0.3">
      <c r="B18" s="44" t="s">
        <v>35</v>
      </c>
      <c r="C18" s="45"/>
      <c r="D18" s="45">
        <v>13</v>
      </c>
      <c r="E18" s="46">
        <v>3</v>
      </c>
      <c r="F18" s="40"/>
      <c r="G18" s="44"/>
      <c r="H18" s="45"/>
      <c r="I18" s="45"/>
      <c r="J18" s="46"/>
      <c r="K18" s="40"/>
      <c r="L18" s="44" t="s">
        <v>34</v>
      </c>
      <c r="M18" s="45"/>
      <c r="N18" s="45">
        <v>13</v>
      </c>
      <c r="O18" s="46">
        <v>3</v>
      </c>
      <c r="Q18" s="44" t="s">
        <v>26</v>
      </c>
      <c r="R18" s="45"/>
      <c r="S18" s="45"/>
      <c r="T18" s="45"/>
      <c r="U18" s="46"/>
      <c r="V18" s="17"/>
      <c r="W18" s="23"/>
      <c r="X18" s="17"/>
      <c r="Z18" s="23"/>
    </row>
    <row r="19" spans="2:26" s="15" customFormat="1" ht="12" customHeight="1" x14ac:dyDescent="0.3">
      <c r="B19" s="44" t="s">
        <v>0</v>
      </c>
      <c r="C19" s="45"/>
      <c r="D19" s="45">
        <v>3</v>
      </c>
      <c r="E19" s="46">
        <v>1</v>
      </c>
      <c r="F19" s="40"/>
      <c r="G19" s="44"/>
      <c r="H19" s="45"/>
      <c r="I19" s="45"/>
      <c r="J19" s="46"/>
      <c r="K19" s="40"/>
      <c r="L19" s="44" t="s">
        <v>33</v>
      </c>
      <c r="M19" s="45"/>
      <c r="N19" s="45">
        <v>13</v>
      </c>
      <c r="O19" s="46">
        <v>4</v>
      </c>
      <c r="Q19" s="44" t="s">
        <v>32</v>
      </c>
      <c r="R19" s="45"/>
      <c r="S19" s="45"/>
      <c r="T19" s="45">
        <v>6</v>
      </c>
      <c r="U19" s="46">
        <v>3</v>
      </c>
      <c r="V19" s="17"/>
      <c r="W19" s="23"/>
      <c r="X19" s="17"/>
    </row>
    <row r="20" spans="2:26" s="15" customFormat="1" ht="12" customHeight="1" x14ac:dyDescent="0.3">
      <c r="B20" s="44" t="s">
        <v>31</v>
      </c>
      <c r="C20" s="45"/>
      <c r="D20" s="45">
        <v>13</v>
      </c>
      <c r="E20" s="46">
        <v>4</v>
      </c>
      <c r="F20" s="40"/>
      <c r="G20" s="44"/>
      <c r="H20" s="45"/>
      <c r="I20" s="45"/>
      <c r="J20" s="46"/>
      <c r="K20" s="40"/>
      <c r="L20" s="44" t="s">
        <v>40</v>
      </c>
      <c r="M20" s="45"/>
      <c r="N20" s="45">
        <v>13</v>
      </c>
      <c r="O20" s="46">
        <v>3</v>
      </c>
      <c r="Q20" s="44" t="s">
        <v>45</v>
      </c>
      <c r="R20" s="45"/>
      <c r="S20" s="45"/>
      <c r="T20" s="45">
        <v>6</v>
      </c>
      <c r="U20" s="46">
        <v>3</v>
      </c>
      <c r="V20" s="17"/>
      <c r="W20" s="23"/>
      <c r="X20" s="17"/>
    </row>
    <row r="21" spans="2:26" s="15" customFormat="1" ht="12" customHeight="1" x14ac:dyDescent="0.3">
      <c r="B21" s="44" t="s">
        <v>30</v>
      </c>
      <c r="C21" s="45"/>
      <c r="D21" s="45">
        <v>13</v>
      </c>
      <c r="E21" s="46">
        <v>3</v>
      </c>
      <c r="F21" s="40"/>
      <c r="G21" s="44"/>
      <c r="H21" s="45"/>
      <c r="I21" s="45"/>
      <c r="J21" s="46"/>
      <c r="K21" s="40"/>
      <c r="L21" s="44" t="s">
        <v>41</v>
      </c>
      <c r="M21" s="45"/>
      <c r="N21" s="45">
        <v>5</v>
      </c>
      <c r="O21" s="46">
        <v>1</v>
      </c>
      <c r="Q21" s="18"/>
      <c r="R21" s="17"/>
      <c r="S21" s="17"/>
      <c r="T21" s="17"/>
      <c r="U21" s="16"/>
      <c r="V21" s="17"/>
      <c r="W21" s="23"/>
      <c r="X21" s="17"/>
    </row>
    <row r="22" spans="2:26" s="15" customFormat="1" ht="12" customHeight="1" x14ac:dyDescent="0.3">
      <c r="B22" s="50" t="s">
        <v>47</v>
      </c>
      <c r="C22" s="45"/>
      <c r="D22" s="45">
        <v>9</v>
      </c>
      <c r="E22" s="46">
        <v>2</v>
      </c>
      <c r="F22" s="40"/>
      <c r="G22" s="44"/>
      <c r="H22" s="45"/>
      <c r="I22" s="45"/>
      <c r="J22" s="46"/>
      <c r="K22" s="40"/>
      <c r="L22" s="44"/>
      <c r="M22" s="45"/>
      <c r="N22" s="45"/>
      <c r="O22" s="46"/>
      <c r="Q22" s="18"/>
      <c r="R22" s="17"/>
      <c r="S22" s="17"/>
      <c r="T22" s="17"/>
      <c r="U22" s="16"/>
      <c r="V22" s="17"/>
      <c r="W22" s="23"/>
      <c r="X22" s="17"/>
    </row>
    <row r="23" spans="2:26" s="15" customFormat="1" ht="12" customHeight="1" thickBot="1" x14ac:dyDescent="0.35">
      <c r="B23" s="18"/>
      <c r="C23" s="17"/>
      <c r="D23" s="17"/>
      <c r="E23" s="16"/>
      <c r="G23" s="18"/>
      <c r="H23" s="17"/>
      <c r="I23" s="17"/>
      <c r="J23" s="16"/>
      <c r="L23" s="18"/>
      <c r="M23" s="17"/>
      <c r="N23" s="17"/>
      <c r="O23" s="16"/>
      <c r="Q23" s="18"/>
      <c r="R23" s="17"/>
      <c r="S23" s="17"/>
      <c r="T23" s="17"/>
      <c r="U23" s="16"/>
    </row>
    <row r="24" spans="2:26" ht="12" customHeight="1" thickBot="1" x14ac:dyDescent="0.35">
      <c r="B24" s="5" t="s">
        <v>5</v>
      </c>
      <c r="C24" s="29"/>
      <c r="D24" s="29">
        <f>SUM(D17:D23)</f>
        <v>64</v>
      </c>
      <c r="E24" s="30">
        <f>SUM(E17:E23)</f>
        <v>16</v>
      </c>
      <c r="G24" s="5" t="s">
        <v>5</v>
      </c>
      <c r="H24" s="29"/>
      <c r="I24" s="29">
        <f>SUM(I18:I23)*4</f>
        <v>0</v>
      </c>
      <c r="J24" s="30">
        <f>SUM(J18:J23)</f>
        <v>0</v>
      </c>
      <c r="K24" s="1"/>
      <c r="L24" s="5" t="s">
        <v>5</v>
      </c>
      <c r="M24" s="29"/>
      <c r="N24" s="29">
        <f>SUM(N17:N23)</f>
        <v>62</v>
      </c>
      <c r="O24" s="30">
        <f>SUM(O17:O23)</f>
        <v>14</v>
      </c>
      <c r="Q24" s="5" t="s">
        <v>5</v>
      </c>
      <c r="R24" s="29"/>
      <c r="S24" s="29">
        <f>SUM(S18:S23)*4</f>
        <v>0</v>
      </c>
      <c r="T24" s="29">
        <f>SUM(T18:T23)*2</f>
        <v>24</v>
      </c>
      <c r="U24" s="30">
        <f>SUM(U18:U23)</f>
        <v>6</v>
      </c>
    </row>
    <row r="25" spans="2:26" ht="12" customHeight="1" x14ac:dyDescent="0.3">
      <c r="B25" s="31" t="s">
        <v>48</v>
      </c>
      <c r="C25" s="2"/>
      <c r="D25" s="2"/>
      <c r="E25" s="3"/>
      <c r="F25" s="22"/>
      <c r="G25" s="32" t="s">
        <v>50</v>
      </c>
      <c r="H25" s="1"/>
      <c r="I25" s="1"/>
      <c r="J25" s="1"/>
      <c r="K25" s="1"/>
      <c r="L25" s="31" t="s">
        <v>48</v>
      </c>
      <c r="M25" s="2"/>
      <c r="N25" s="2"/>
      <c r="O25" s="3"/>
      <c r="P25" s="22"/>
      <c r="Q25" s="32" t="s">
        <v>50</v>
      </c>
      <c r="R25" s="3"/>
      <c r="S25" s="3"/>
      <c r="T25" s="3"/>
      <c r="U25" s="3"/>
      <c r="V25" s="7"/>
      <c r="W25" s="22"/>
      <c r="X25" s="7"/>
    </row>
    <row r="26" spans="2:26" ht="12" customHeight="1" x14ac:dyDescent="0.3">
      <c r="B26" s="31" t="s">
        <v>49</v>
      </c>
      <c r="C26" s="2"/>
      <c r="D26" s="2"/>
      <c r="E26" s="3"/>
      <c r="F26" s="22"/>
      <c r="G26" s="31" t="s">
        <v>49</v>
      </c>
      <c r="H26" s="1"/>
      <c r="I26" s="1"/>
      <c r="J26" s="1"/>
      <c r="K26" s="1"/>
      <c r="L26" s="31" t="s">
        <v>49</v>
      </c>
      <c r="M26" s="2"/>
      <c r="N26" s="2"/>
      <c r="O26" s="3"/>
      <c r="P26" s="22"/>
      <c r="Q26" s="31" t="s">
        <v>49</v>
      </c>
      <c r="R26" s="3"/>
      <c r="S26" s="3"/>
      <c r="T26" s="3"/>
      <c r="U26" s="3"/>
      <c r="V26" s="7"/>
      <c r="W26" s="22"/>
      <c r="X26" s="7"/>
    </row>
    <row r="27" spans="2:26" ht="12" customHeight="1" thickBot="1" x14ac:dyDescent="0.35">
      <c r="B27" s="2"/>
      <c r="C27" s="2"/>
      <c r="D27" s="2"/>
      <c r="E27" s="3"/>
      <c r="F27" s="22"/>
      <c r="G27" s="1"/>
      <c r="H27" s="1"/>
      <c r="I27" s="1"/>
      <c r="J27" s="1"/>
      <c r="K27" s="1"/>
      <c r="L27" s="2"/>
      <c r="M27" s="2"/>
      <c r="N27" s="2"/>
      <c r="O27" s="3"/>
      <c r="P27" s="22"/>
      <c r="Q27" s="2"/>
      <c r="R27" s="3"/>
      <c r="S27" s="3"/>
      <c r="T27" s="3"/>
      <c r="U27" s="3"/>
      <c r="V27" s="7"/>
      <c r="W27" s="22"/>
      <c r="X27" s="7"/>
    </row>
    <row r="28" spans="2:26" ht="12" customHeight="1" thickBot="1" x14ac:dyDescent="0.35">
      <c r="B28" s="13" t="s">
        <v>53</v>
      </c>
      <c r="C28" s="21" t="s">
        <v>71</v>
      </c>
      <c r="D28" s="21" t="s">
        <v>8</v>
      </c>
      <c r="E28" s="11" t="s">
        <v>6</v>
      </c>
      <c r="G28" s="13" t="s">
        <v>63</v>
      </c>
      <c r="H28" s="12" t="s">
        <v>71</v>
      </c>
      <c r="I28" s="12"/>
      <c r="J28" s="11"/>
      <c r="K28" s="1"/>
      <c r="L28" s="34" t="s">
        <v>82</v>
      </c>
      <c r="M28" s="12" t="s">
        <v>71</v>
      </c>
      <c r="N28" s="12" t="s">
        <v>8</v>
      </c>
      <c r="O28" s="11" t="s">
        <v>6</v>
      </c>
      <c r="Q28" s="13" t="s">
        <v>65</v>
      </c>
      <c r="R28" s="12" t="s">
        <v>71</v>
      </c>
      <c r="S28" s="12" t="s">
        <v>20</v>
      </c>
      <c r="T28" s="12" t="s">
        <v>29</v>
      </c>
      <c r="U28" s="11" t="s">
        <v>6</v>
      </c>
      <c r="V28" s="3"/>
      <c r="W28" s="2"/>
      <c r="X28" s="3"/>
    </row>
    <row r="29" spans="2:26" ht="12" customHeight="1" x14ac:dyDescent="0.3">
      <c r="B29" s="44" t="s">
        <v>43</v>
      </c>
      <c r="C29" s="45"/>
      <c r="D29" s="45">
        <v>13</v>
      </c>
      <c r="E29" s="46">
        <v>3</v>
      </c>
      <c r="F29" s="40"/>
      <c r="G29" s="44"/>
      <c r="H29" s="45"/>
      <c r="I29" s="45"/>
      <c r="J29" s="46"/>
      <c r="K29" s="40"/>
      <c r="L29" s="44" t="s">
        <v>24</v>
      </c>
      <c r="M29" s="45"/>
      <c r="N29" s="45">
        <v>15</v>
      </c>
      <c r="O29" s="46">
        <v>3</v>
      </c>
      <c r="Q29" s="10"/>
      <c r="R29" s="9"/>
      <c r="S29" s="9" t="s">
        <v>8</v>
      </c>
      <c r="T29" s="9" t="s">
        <v>8</v>
      </c>
      <c r="U29" s="6"/>
      <c r="V29" s="22"/>
      <c r="W29" s="22"/>
      <c r="X29" s="22"/>
    </row>
    <row r="30" spans="2:26" s="15" customFormat="1" ht="12" customHeight="1" x14ac:dyDescent="0.3">
      <c r="B30" s="50" t="s">
        <v>28</v>
      </c>
      <c r="C30" s="45"/>
      <c r="D30" s="45">
        <v>15</v>
      </c>
      <c r="E30" s="46">
        <v>3</v>
      </c>
      <c r="F30" s="40"/>
      <c r="G30" s="44"/>
      <c r="H30" s="45"/>
      <c r="I30" s="45"/>
      <c r="J30" s="46"/>
      <c r="K30" s="40"/>
      <c r="L30" s="44" t="s">
        <v>21</v>
      </c>
      <c r="M30" s="45"/>
      <c r="N30" s="45">
        <v>13</v>
      </c>
      <c r="O30" s="46">
        <v>3</v>
      </c>
      <c r="Q30" s="44" t="s">
        <v>26</v>
      </c>
      <c r="R30" s="45"/>
      <c r="S30" s="45"/>
      <c r="T30" s="45"/>
      <c r="U30" s="46"/>
      <c r="V30" s="25"/>
      <c r="W30" s="19"/>
      <c r="X30" s="25"/>
    </row>
    <row r="31" spans="2:26" s="15" customFormat="1" ht="12" customHeight="1" x14ac:dyDescent="0.3">
      <c r="B31" s="44" t="s">
        <v>25</v>
      </c>
      <c r="C31" s="45"/>
      <c r="D31" s="45">
        <v>13</v>
      </c>
      <c r="E31" s="46">
        <v>3</v>
      </c>
      <c r="F31" s="40"/>
      <c r="G31" s="44"/>
      <c r="H31" s="45"/>
      <c r="I31" s="45"/>
      <c r="J31" s="46"/>
      <c r="K31" s="40"/>
      <c r="L31" s="44" t="s">
        <v>14</v>
      </c>
      <c r="M31" s="45"/>
      <c r="N31" s="45">
        <v>15</v>
      </c>
      <c r="O31" s="46">
        <v>3</v>
      </c>
      <c r="Q31" s="44" t="s">
        <v>23</v>
      </c>
      <c r="R31" s="45"/>
      <c r="S31" s="45"/>
      <c r="T31" s="45">
        <v>6</v>
      </c>
      <c r="U31" s="46">
        <v>3</v>
      </c>
      <c r="V31" s="17"/>
    </row>
    <row r="32" spans="2:26" s="15" customFormat="1" ht="12" customHeight="1" x14ac:dyDescent="0.3">
      <c r="B32" s="44" t="s">
        <v>46</v>
      </c>
      <c r="C32" s="45"/>
      <c r="D32" s="45">
        <v>5</v>
      </c>
      <c r="E32" s="46">
        <v>1</v>
      </c>
      <c r="F32" s="40"/>
      <c r="G32" s="44"/>
      <c r="H32" s="45"/>
      <c r="I32" s="45"/>
      <c r="J32" s="46"/>
      <c r="K32" s="40"/>
      <c r="L32" s="44" t="s">
        <v>12</v>
      </c>
      <c r="M32" s="45"/>
      <c r="N32" s="45">
        <v>13</v>
      </c>
      <c r="O32" s="46">
        <v>3</v>
      </c>
      <c r="Q32" s="18"/>
      <c r="R32" s="17"/>
      <c r="S32" s="17"/>
      <c r="T32" s="17"/>
      <c r="U32" s="16"/>
      <c r="V32" s="17"/>
    </row>
    <row r="33" spans="2:24" s="15" customFormat="1" ht="12" customHeight="1" x14ac:dyDescent="0.3">
      <c r="B33" s="44" t="s">
        <v>22</v>
      </c>
      <c r="C33" s="45"/>
      <c r="D33" s="45">
        <v>13</v>
      </c>
      <c r="E33" s="46">
        <v>3</v>
      </c>
      <c r="F33" s="40"/>
      <c r="G33" s="44"/>
      <c r="H33" s="45"/>
      <c r="I33" s="45"/>
      <c r="J33" s="46"/>
      <c r="K33" s="40"/>
      <c r="L33" s="44"/>
      <c r="M33" s="45"/>
      <c r="N33" s="45"/>
      <c r="O33" s="46"/>
      <c r="Q33" s="18"/>
      <c r="R33" s="17"/>
      <c r="S33" s="17"/>
      <c r="T33" s="17"/>
      <c r="U33" s="16"/>
      <c r="V33" s="17"/>
    </row>
    <row r="34" spans="2:24" s="15" customFormat="1" ht="12" customHeight="1" x14ac:dyDescent="0.3">
      <c r="B34" s="44" t="s">
        <v>10</v>
      </c>
      <c r="C34" s="45"/>
      <c r="D34" s="45">
        <v>6</v>
      </c>
      <c r="E34" s="46">
        <v>3</v>
      </c>
      <c r="F34" s="40"/>
      <c r="G34" s="44"/>
      <c r="H34" s="45"/>
      <c r="I34" s="45"/>
      <c r="J34" s="46"/>
      <c r="K34" s="40"/>
      <c r="L34" s="44"/>
      <c r="M34" s="45"/>
      <c r="N34" s="45"/>
      <c r="O34" s="46"/>
      <c r="Q34" s="18"/>
      <c r="R34" s="17"/>
      <c r="S34" s="17"/>
      <c r="T34" s="17"/>
      <c r="U34" s="16"/>
      <c r="V34" s="17"/>
    </row>
    <row r="35" spans="2:24" s="15" customFormat="1" ht="12" customHeight="1" thickBot="1" x14ac:dyDescent="0.35">
      <c r="B35" s="18"/>
      <c r="C35" s="17"/>
      <c r="D35" s="17"/>
      <c r="E35" s="16"/>
      <c r="G35" s="18"/>
      <c r="H35" s="17"/>
      <c r="I35" s="17"/>
      <c r="J35" s="16"/>
      <c r="L35" s="18"/>
      <c r="M35" s="17"/>
      <c r="N35" s="17"/>
      <c r="O35" s="16"/>
      <c r="Q35" s="18"/>
      <c r="R35" s="17"/>
      <c r="S35" s="17"/>
      <c r="T35" s="17"/>
      <c r="U35" s="16"/>
      <c r="V35" s="17"/>
    </row>
    <row r="36" spans="2:24" ht="12" customHeight="1" thickBot="1" x14ac:dyDescent="0.35">
      <c r="B36" s="5" t="s">
        <v>5</v>
      </c>
      <c r="C36" s="29"/>
      <c r="D36" s="29">
        <f>SUM(D29:D35)</f>
        <v>65</v>
      </c>
      <c r="E36" s="30">
        <f>SUM(E29:E35)</f>
        <v>16</v>
      </c>
      <c r="G36" s="5" t="s">
        <v>5</v>
      </c>
      <c r="H36" s="29"/>
      <c r="I36" s="29">
        <f>SUM(I30:I35)*4</f>
        <v>0</v>
      </c>
      <c r="J36" s="30">
        <f>SUM(J30:J35)</f>
        <v>0</v>
      </c>
      <c r="K36" s="1"/>
      <c r="L36" s="5" t="s">
        <v>5</v>
      </c>
      <c r="M36" s="29"/>
      <c r="N36" s="29">
        <f>+SUM(N29:N35)</f>
        <v>56</v>
      </c>
      <c r="O36" s="30">
        <f>SUM(O29:O35)</f>
        <v>12</v>
      </c>
      <c r="Q36" s="5" t="s">
        <v>5</v>
      </c>
      <c r="R36" s="29"/>
      <c r="S36" s="29">
        <f>SUM(S30:S35)*4</f>
        <v>0</v>
      </c>
      <c r="T36" s="29">
        <f>SUM(T30:T35)*2</f>
        <v>12</v>
      </c>
      <c r="U36" s="30">
        <f>SUM(U30:U35)</f>
        <v>3</v>
      </c>
      <c r="V36" s="7"/>
      <c r="W36" s="22"/>
      <c r="X36" s="7"/>
    </row>
    <row r="37" spans="2:24" ht="12" customHeight="1" x14ac:dyDescent="0.3">
      <c r="B37" s="31" t="s">
        <v>48</v>
      </c>
      <c r="C37" s="2"/>
      <c r="D37" s="2"/>
      <c r="E37" s="3"/>
      <c r="G37" s="32" t="s">
        <v>50</v>
      </c>
      <c r="H37" s="1"/>
      <c r="I37" s="1"/>
      <c r="J37" s="1"/>
      <c r="K37" s="1"/>
      <c r="L37" s="31" t="s">
        <v>48</v>
      </c>
      <c r="M37" s="2"/>
      <c r="N37" s="2"/>
      <c r="O37" s="3"/>
      <c r="Q37" s="32" t="s">
        <v>50</v>
      </c>
      <c r="R37" s="3"/>
      <c r="S37" s="3"/>
      <c r="T37" s="3"/>
      <c r="U37" s="3"/>
      <c r="V37" s="7"/>
      <c r="W37" s="22"/>
      <c r="X37" s="7"/>
    </row>
    <row r="38" spans="2:24" ht="12" customHeight="1" x14ac:dyDescent="0.3">
      <c r="B38" s="31" t="s">
        <v>49</v>
      </c>
      <c r="C38" s="2"/>
      <c r="D38" s="2"/>
      <c r="E38" s="3"/>
      <c r="G38" s="31" t="s">
        <v>49</v>
      </c>
      <c r="H38" s="1"/>
      <c r="I38" s="1"/>
      <c r="J38" s="1"/>
      <c r="K38" s="1"/>
      <c r="L38" s="31" t="s">
        <v>49</v>
      </c>
      <c r="M38" s="2"/>
      <c r="N38" s="2"/>
      <c r="O38" s="3"/>
      <c r="Q38" s="31" t="s">
        <v>49</v>
      </c>
      <c r="R38" s="3"/>
      <c r="S38" s="3"/>
      <c r="T38" s="3"/>
      <c r="U38" s="3"/>
      <c r="V38" s="7"/>
      <c r="W38" s="22"/>
      <c r="X38" s="7"/>
    </row>
    <row r="39" spans="2:24" ht="12" customHeight="1" thickBot="1" x14ac:dyDescent="0.35">
      <c r="B39" s="2"/>
      <c r="C39" s="2"/>
      <c r="D39" s="2"/>
      <c r="E39" s="3"/>
      <c r="G39" s="1"/>
      <c r="H39" s="1"/>
      <c r="I39" s="1"/>
      <c r="J39" s="1"/>
      <c r="K39" s="1"/>
      <c r="L39" s="2"/>
      <c r="M39" s="2"/>
      <c r="N39" s="2"/>
      <c r="O39" s="3"/>
      <c r="Q39" s="2"/>
      <c r="R39" s="3"/>
      <c r="S39" s="3"/>
      <c r="T39" s="3"/>
      <c r="U39" s="3"/>
      <c r="V39" s="7"/>
      <c r="W39" s="22"/>
      <c r="X39" s="7"/>
    </row>
    <row r="40" spans="2:24" ht="12" customHeight="1" thickBot="1" x14ac:dyDescent="0.35">
      <c r="B40" s="13" t="s">
        <v>54</v>
      </c>
      <c r="C40" s="12" t="s">
        <v>71</v>
      </c>
      <c r="D40" s="12" t="s">
        <v>8</v>
      </c>
      <c r="E40" s="11" t="s">
        <v>6</v>
      </c>
      <c r="G40" s="13" t="s">
        <v>66</v>
      </c>
      <c r="H40" s="12" t="s">
        <v>71</v>
      </c>
      <c r="I40" s="12" t="s">
        <v>8</v>
      </c>
      <c r="J40" s="11" t="s">
        <v>6</v>
      </c>
      <c r="K40" s="1"/>
      <c r="L40" s="13" t="s">
        <v>67</v>
      </c>
      <c r="M40" s="12" t="s">
        <v>71</v>
      </c>
      <c r="N40" s="12" t="s">
        <v>8</v>
      </c>
      <c r="O40" s="11" t="s">
        <v>6</v>
      </c>
      <c r="Q40" s="13" t="s">
        <v>68</v>
      </c>
      <c r="R40" s="12" t="s">
        <v>71</v>
      </c>
      <c r="S40" s="12" t="s">
        <v>20</v>
      </c>
      <c r="T40" s="12" t="s">
        <v>19</v>
      </c>
      <c r="U40" s="11" t="s">
        <v>6</v>
      </c>
      <c r="V40" s="7"/>
      <c r="W40" s="22"/>
      <c r="X40" s="7"/>
    </row>
    <row r="41" spans="2:24" ht="12" customHeight="1" x14ac:dyDescent="0.3">
      <c r="B41" s="44" t="s">
        <v>18</v>
      </c>
      <c r="C41" s="45"/>
      <c r="D41" s="45">
        <v>18</v>
      </c>
      <c r="E41" s="46">
        <v>4</v>
      </c>
      <c r="F41" s="40"/>
      <c r="G41" s="44"/>
      <c r="H41" s="45"/>
      <c r="I41" s="45"/>
      <c r="J41" s="46"/>
      <c r="K41" s="40"/>
      <c r="L41" s="44" t="s">
        <v>17</v>
      </c>
      <c r="M41" s="45"/>
      <c r="N41" s="45">
        <v>18</v>
      </c>
      <c r="O41" s="46">
        <v>3</v>
      </c>
      <c r="Q41" s="10"/>
      <c r="R41" s="9"/>
      <c r="S41" s="9" t="s">
        <v>8</v>
      </c>
      <c r="T41" s="9" t="s">
        <v>8</v>
      </c>
      <c r="U41" s="6"/>
      <c r="V41" s="7"/>
      <c r="W41" s="22"/>
      <c r="X41" s="7"/>
    </row>
    <row r="42" spans="2:24" s="15" customFormat="1" ht="12" customHeight="1" x14ac:dyDescent="0.3">
      <c r="B42" s="44" t="s">
        <v>16</v>
      </c>
      <c r="C42" s="45"/>
      <c r="D42" s="45">
        <v>13</v>
      </c>
      <c r="E42" s="46">
        <v>3</v>
      </c>
      <c r="F42" s="40"/>
      <c r="G42" s="44"/>
      <c r="H42" s="45"/>
      <c r="I42" s="45"/>
      <c r="J42" s="46"/>
      <c r="K42" s="40"/>
      <c r="L42" s="44" t="s">
        <v>15</v>
      </c>
      <c r="M42" s="45"/>
      <c r="N42" s="45">
        <v>13</v>
      </c>
      <c r="O42" s="46">
        <v>3</v>
      </c>
      <c r="Q42" s="44"/>
      <c r="R42" s="45"/>
      <c r="S42" s="45"/>
      <c r="T42" s="45"/>
      <c r="U42" s="16"/>
      <c r="V42" s="17"/>
      <c r="W42" s="23"/>
      <c r="X42" s="17"/>
    </row>
    <row r="43" spans="2:24" s="15" customFormat="1" ht="12" customHeight="1" x14ac:dyDescent="0.3">
      <c r="B43" s="44" t="s">
        <v>42</v>
      </c>
      <c r="C43" s="45"/>
      <c r="D43" s="45">
        <v>15</v>
      </c>
      <c r="E43" s="46">
        <v>3</v>
      </c>
      <c r="F43" s="40"/>
      <c r="G43" s="44"/>
      <c r="H43" s="45"/>
      <c r="I43" s="45"/>
      <c r="J43" s="46"/>
      <c r="K43" s="40"/>
      <c r="L43" s="44" t="s">
        <v>13</v>
      </c>
      <c r="M43" s="45"/>
      <c r="N43" s="45">
        <v>15</v>
      </c>
      <c r="O43" s="46">
        <v>3</v>
      </c>
      <c r="Q43" s="44"/>
      <c r="R43" s="45"/>
      <c r="S43" s="45"/>
      <c r="T43" s="45"/>
      <c r="U43" s="16"/>
      <c r="V43" s="25"/>
      <c r="W43" s="19"/>
      <c r="X43" s="25"/>
    </row>
    <row r="44" spans="2:24" s="15" customFormat="1" ht="12" customHeight="1" x14ac:dyDescent="0.3">
      <c r="B44" s="51" t="s">
        <v>27</v>
      </c>
      <c r="C44" s="45"/>
      <c r="D44" s="45">
        <v>15</v>
      </c>
      <c r="E44" s="46">
        <v>3</v>
      </c>
      <c r="F44" s="40"/>
      <c r="G44" s="44"/>
      <c r="H44" s="45"/>
      <c r="I44" s="45"/>
      <c r="J44" s="46"/>
      <c r="K44" s="40"/>
      <c r="L44" s="44" t="s">
        <v>11</v>
      </c>
      <c r="M44" s="45"/>
      <c r="N44" s="45">
        <v>6</v>
      </c>
      <c r="O44" s="46">
        <v>3</v>
      </c>
      <c r="Q44" s="44"/>
      <c r="R44" s="45"/>
      <c r="S44" s="45"/>
      <c r="T44" s="45"/>
      <c r="U44" s="16"/>
      <c r="V44" s="19"/>
      <c r="W44" s="23"/>
      <c r="X44" s="23"/>
    </row>
    <row r="45" spans="2:24" s="15" customFormat="1" ht="12" customHeight="1" x14ac:dyDescent="0.3">
      <c r="B45" s="44" t="s">
        <v>44</v>
      </c>
      <c r="C45" s="45"/>
      <c r="D45" s="45">
        <v>5</v>
      </c>
      <c r="E45" s="46">
        <v>1</v>
      </c>
      <c r="F45" s="40"/>
      <c r="G45" s="44"/>
      <c r="H45" s="45"/>
      <c r="I45" s="45"/>
      <c r="J45" s="46"/>
      <c r="K45" s="40"/>
      <c r="L45" s="44" t="s">
        <v>9</v>
      </c>
      <c r="M45" s="45"/>
      <c r="N45" s="45">
        <v>6</v>
      </c>
      <c r="O45" s="46">
        <v>3</v>
      </c>
      <c r="Q45" s="44"/>
      <c r="R45" s="45"/>
      <c r="S45" s="45"/>
      <c r="T45" s="45"/>
      <c r="U45" s="16"/>
      <c r="V45" s="23"/>
      <c r="W45" s="23"/>
      <c r="X45" s="23"/>
    </row>
    <row r="46" spans="2:24" s="15" customFormat="1" ht="12" customHeight="1" x14ac:dyDescent="0.3">
      <c r="B46" s="44"/>
      <c r="C46" s="45"/>
      <c r="D46" s="45"/>
      <c r="E46" s="46"/>
      <c r="F46" s="40"/>
      <c r="G46" s="44"/>
      <c r="H46" s="45"/>
      <c r="I46" s="45"/>
      <c r="J46" s="46"/>
      <c r="K46" s="40"/>
      <c r="L46" s="44"/>
      <c r="M46" s="45"/>
      <c r="N46" s="45"/>
      <c r="O46" s="46"/>
      <c r="Q46" s="44"/>
      <c r="R46" s="45"/>
      <c r="S46" s="45"/>
      <c r="T46" s="45"/>
      <c r="U46" s="16"/>
    </row>
    <row r="47" spans="2:24" s="15" customFormat="1" ht="12" customHeight="1" thickBot="1" x14ac:dyDescent="0.35">
      <c r="B47" s="44"/>
      <c r="C47" s="45"/>
      <c r="D47" s="45"/>
      <c r="E47" s="46"/>
      <c r="F47" s="40"/>
      <c r="G47" s="44"/>
      <c r="H47" s="45"/>
      <c r="I47" s="45"/>
      <c r="J47" s="46"/>
      <c r="K47" s="40"/>
      <c r="L47" s="44"/>
      <c r="M47" s="45"/>
      <c r="N47" s="45"/>
      <c r="O47" s="46"/>
      <c r="Q47" s="44"/>
      <c r="R47" s="45"/>
      <c r="S47" s="45"/>
      <c r="T47" s="45"/>
      <c r="U47" s="16"/>
    </row>
    <row r="48" spans="2:24" ht="12" customHeight="1" thickBot="1" x14ac:dyDescent="0.35">
      <c r="B48" s="5" t="s">
        <v>5</v>
      </c>
      <c r="C48" s="29"/>
      <c r="D48" s="29">
        <f>SUM(D41:D47)</f>
        <v>66</v>
      </c>
      <c r="E48" s="30">
        <f>SUM(E41:E47)</f>
        <v>14</v>
      </c>
      <c r="G48" s="5" t="s">
        <v>5</v>
      </c>
      <c r="H48" s="29"/>
      <c r="I48" s="29">
        <f>SUM(I42:I47)*4</f>
        <v>0</v>
      </c>
      <c r="J48" s="30">
        <f>SUM(J42:J47)</f>
        <v>0</v>
      </c>
      <c r="K48" s="1"/>
      <c r="L48" s="5" t="s">
        <v>5</v>
      </c>
      <c r="M48" s="29"/>
      <c r="N48" s="29">
        <f>SUM(N41:N47)</f>
        <v>58</v>
      </c>
      <c r="O48" s="30">
        <f>SUM(O41:O47)</f>
        <v>15</v>
      </c>
      <c r="Q48" s="5" t="s">
        <v>5</v>
      </c>
      <c r="R48" s="29"/>
      <c r="S48" s="29">
        <f>SUM(S42:S47)*4</f>
        <v>0</v>
      </c>
      <c r="T48" s="29">
        <f>SUM(T42:T47)*2</f>
        <v>0</v>
      </c>
      <c r="U48" s="30">
        <f>SUM(U42:U47)</f>
        <v>0</v>
      </c>
    </row>
    <row r="49" spans="1:21" ht="12" customHeight="1" x14ac:dyDescent="0.3">
      <c r="B49" s="31" t="s">
        <v>48</v>
      </c>
      <c r="C49" s="2"/>
      <c r="D49" s="2"/>
      <c r="G49" s="32" t="s">
        <v>50</v>
      </c>
      <c r="H49" s="1"/>
      <c r="I49" s="1"/>
      <c r="J49" s="1"/>
      <c r="K49" s="1"/>
      <c r="L49" s="31" t="s">
        <v>48</v>
      </c>
      <c r="M49" s="2"/>
      <c r="N49" s="2"/>
      <c r="Q49" s="32"/>
      <c r="R49" s="14"/>
      <c r="S49" s="14"/>
      <c r="T49" s="14"/>
    </row>
    <row r="50" spans="1:21" ht="12" customHeight="1" x14ac:dyDescent="0.3">
      <c r="B50" s="31" t="s">
        <v>49</v>
      </c>
      <c r="C50" s="2"/>
      <c r="D50" s="2"/>
      <c r="G50" s="31" t="s">
        <v>49</v>
      </c>
      <c r="H50" s="1"/>
      <c r="I50" s="1"/>
      <c r="J50" s="1"/>
      <c r="K50" s="1"/>
      <c r="L50" s="31" t="s">
        <v>49</v>
      </c>
      <c r="M50" s="2"/>
      <c r="N50" s="2"/>
      <c r="Q50" s="31"/>
      <c r="R50" s="14"/>
      <c r="S50" s="14"/>
      <c r="T50" s="14"/>
    </row>
    <row r="51" spans="1:21" ht="12" customHeight="1" thickBot="1" x14ac:dyDescent="0.35">
      <c r="G51" s="1"/>
      <c r="H51" s="1"/>
      <c r="I51" s="1"/>
      <c r="J51" s="1"/>
      <c r="K51" s="1"/>
      <c r="R51" s="14"/>
      <c r="S51" s="14"/>
      <c r="T51" s="14"/>
    </row>
    <row r="52" spans="1:21" ht="12" customHeight="1" thickBot="1" x14ac:dyDescent="0.35">
      <c r="B52" s="13" t="s">
        <v>55</v>
      </c>
      <c r="C52" s="12" t="s">
        <v>71</v>
      </c>
      <c r="D52" s="12" t="s">
        <v>8</v>
      </c>
      <c r="E52" s="11" t="s">
        <v>6</v>
      </c>
      <c r="G52" s="13" t="s">
        <v>69</v>
      </c>
      <c r="H52" s="12"/>
      <c r="I52" s="12"/>
      <c r="J52" s="11"/>
      <c r="K52" s="1"/>
      <c r="L52" s="13" t="s">
        <v>70</v>
      </c>
      <c r="M52" s="12"/>
      <c r="N52" s="12" t="s">
        <v>8</v>
      </c>
      <c r="O52" s="11" t="s">
        <v>6</v>
      </c>
      <c r="Q52" s="13" t="s">
        <v>7</v>
      </c>
      <c r="R52" s="12"/>
      <c r="S52" s="12"/>
      <c r="T52" s="12"/>
      <c r="U52" s="11" t="s">
        <v>6</v>
      </c>
    </row>
    <row r="53" spans="1:21" ht="12" customHeight="1" x14ac:dyDescent="0.3">
      <c r="B53" s="44"/>
      <c r="C53" s="45"/>
      <c r="D53" s="45"/>
      <c r="E53" s="46"/>
      <c r="F53" s="40"/>
      <c r="G53" s="44"/>
      <c r="H53" s="45"/>
      <c r="I53" s="45"/>
      <c r="J53" s="46"/>
      <c r="K53" s="40"/>
      <c r="L53" s="44"/>
      <c r="M53" s="45"/>
      <c r="N53" s="45"/>
      <c r="O53" s="46"/>
      <c r="P53" s="40"/>
      <c r="Q53" s="44"/>
      <c r="R53" s="45"/>
      <c r="S53" s="45"/>
      <c r="T53" s="45"/>
      <c r="U53" s="46"/>
    </row>
    <row r="54" spans="1:21" ht="12" customHeight="1" x14ac:dyDescent="0.3">
      <c r="B54" s="44"/>
      <c r="C54" s="45"/>
      <c r="D54" s="45"/>
      <c r="E54" s="46"/>
      <c r="F54" s="40"/>
      <c r="G54" s="44"/>
      <c r="H54" s="45"/>
      <c r="I54" s="45"/>
      <c r="J54" s="46"/>
      <c r="K54" s="40"/>
      <c r="L54" s="44"/>
      <c r="M54" s="45"/>
      <c r="N54" s="45"/>
      <c r="O54" s="46"/>
      <c r="P54" s="40"/>
      <c r="Q54" s="44"/>
      <c r="R54" s="45"/>
      <c r="S54" s="45"/>
      <c r="T54" s="45"/>
      <c r="U54" s="46"/>
    </row>
    <row r="55" spans="1:21" ht="12" customHeight="1" x14ac:dyDescent="0.3">
      <c r="B55" s="44"/>
      <c r="C55" s="45"/>
      <c r="D55" s="45"/>
      <c r="E55" s="46"/>
      <c r="F55" s="40"/>
      <c r="G55" s="44"/>
      <c r="H55" s="45"/>
      <c r="I55" s="45"/>
      <c r="J55" s="46"/>
      <c r="K55" s="40"/>
      <c r="L55" s="44"/>
      <c r="M55" s="45"/>
      <c r="N55" s="45"/>
      <c r="O55" s="46"/>
      <c r="P55" s="40"/>
      <c r="Q55" s="44"/>
      <c r="R55" s="45"/>
      <c r="S55" s="45"/>
      <c r="T55" s="45"/>
      <c r="U55" s="46"/>
    </row>
    <row r="56" spans="1:21" ht="12" customHeight="1" x14ac:dyDescent="0.3">
      <c r="B56" s="44"/>
      <c r="C56" s="45"/>
      <c r="D56" s="45"/>
      <c r="E56" s="46"/>
      <c r="F56" s="40"/>
      <c r="G56" s="44"/>
      <c r="H56" s="45"/>
      <c r="I56" s="45"/>
      <c r="J56" s="46"/>
      <c r="K56" s="40"/>
      <c r="L56" s="44"/>
      <c r="M56" s="45"/>
      <c r="N56" s="45"/>
      <c r="O56" s="46"/>
      <c r="P56" s="40"/>
      <c r="Q56" s="44"/>
      <c r="R56" s="45"/>
      <c r="S56" s="45"/>
      <c r="T56" s="45"/>
      <c r="U56" s="46"/>
    </row>
    <row r="57" spans="1:21" ht="12" customHeight="1" x14ac:dyDescent="0.3">
      <c r="B57" s="44"/>
      <c r="C57" s="45"/>
      <c r="D57" s="45"/>
      <c r="E57" s="46"/>
      <c r="F57" s="40"/>
      <c r="G57" s="44"/>
      <c r="H57" s="45"/>
      <c r="I57" s="45"/>
      <c r="J57" s="46"/>
      <c r="K57" s="40"/>
      <c r="L57" s="44"/>
      <c r="M57" s="45"/>
      <c r="N57" s="45"/>
      <c r="O57" s="46"/>
      <c r="P57" s="40"/>
      <c r="Q57" s="44"/>
      <c r="R57" s="45"/>
      <c r="S57" s="45"/>
      <c r="T57" s="45"/>
      <c r="U57" s="46"/>
    </row>
    <row r="58" spans="1:21" ht="12" customHeight="1" x14ac:dyDescent="0.3">
      <c r="B58" s="44"/>
      <c r="C58" s="45"/>
      <c r="D58" s="45"/>
      <c r="E58" s="46"/>
      <c r="F58" s="40"/>
      <c r="G58" s="44"/>
      <c r="H58" s="45"/>
      <c r="I58" s="45"/>
      <c r="J58" s="46"/>
      <c r="K58" s="40"/>
      <c r="L58" s="44"/>
      <c r="M58" s="45"/>
      <c r="N58" s="45"/>
      <c r="O58" s="46"/>
      <c r="P58" s="40"/>
      <c r="Q58" s="44"/>
      <c r="R58" s="45"/>
      <c r="S58" s="45"/>
      <c r="T58" s="45"/>
      <c r="U58" s="46"/>
    </row>
    <row r="59" spans="1:21" ht="12" customHeight="1" thickBot="1" x14ac:dyDescent="0.35">
      <c r="B59" s="44"/>
      <c r="C59" s="45"/>
      <c r="D59" s="45"/>
      <c r="E59" s="46"/>
      <c r="F59" s="40"/>
      <c r="G59" s="44"/>
      <c r="H59" s="45"/>
      <c r="I59" s="45"/>
      <c r="J59" s="46"/>
      <c r="K59" s="40"/>
      <c r="L59" s="44"/>
      <c r="M59" s="45"/>
      <c r="N59" s="45"/>
      <c r="O59" s="46"/>
      <c r="P59" s="40"/>
      <c r="Q59" s="44"/>
      <c r="R59" s="45"/>
      <c r="S59" s="45"/>
      <c r="T59" s="45"/>
      <c r="U59" s="46"/>
    </row>
    <row r="60" spans="1:21" ht="12" customHeight="1" thickBot="1" x14ac:dyDescent="0.35">
      <c r="B60" s="5" t="s">
        <v>5</v>
      </c>
      <c r="C60" s="29"/>
      <c r="D60" s="29">
        <f>SUM(D53:D59)</f>
        <v>0</v>
      </c>
      <c r="E60" s="30">
        <f>SUM(E53:E59)</f>
        <v>0</v>
      </c>
      <c r="G60" s="5" t="s">
        <v>5</v>
      </c>
      <c r="H60" s="29"/>
      <c r="I60" s="29">
        <f>SUM(I54:I59)*4</f>
        <v>0</v>
      </c>
      <c r="J60" s="30">
        <f>SUM(J54:J59)</f>
        <v>0</v>
      </c>
      <c r="K60" s="1"/>
      <c r="L60" s="5" t="s">
        <v>5</v>
      </c>
      <c r="M60" s="29"/>
      <c r="N60" s="29">
        <f>SUM(N53:N59)</f>
        <v>0</v>
      </c>
      <c r="O60" s="30">
        <f>SUM(O53:O59)</f>
        <v>0</v>
      </c>
      <c r="Q60" s="5" t="s">
        <v>5</v>
      </c>
      <c r="R60" s="29">
        <f>SUM(R54:R59)*4</f>
        <v>0</v>
      </c>
      <c r="S60" s="29">
        <f>SUM(S54:S59)*2</f>
        <v>0</v>
      </c>
      <c r="T60" s="29"/>
      <c r="U60" s="30">
        <f>SUM(U54:U59)</f>
        <v>0</v>
      </c>
    </row>
    <row r="61" spans="1:21" ht="12" customHeight="1" thickBot="1" x14ac:dyDescent="0.35">
      <c r="G61" s="1"/>
      <c r="H61" s="1"/>
      <c r="I61" s="1"/>
      <c r="J61" s="1"/>
      <c r="K61" s="1"/>
    </row>
    <row r="62" spans="1:21" ht="15" thickBot="1" x14ac:dyDescent="0.35">
      <c r="B62" s="5" t="s">
        <v>4</v>
      </c>
      <c r="C62" s="4"/>
      <c r="D62" s="4"/>
      <c r="E62" s="30">
        <f>SUM(E12+O12+U12+E24+O24+U24+E36+O36+U36+E48+O48+U48+E60+O60+U60+J60+J48+J36+J24+J12)</f>
        <v>128</v>
      </c>
      <c r="F62" s="3"/>
      <c r="G62" s="1"/>
      <c r="H62" s="1"/>
      <c r="I62" s="1"/>
      <c r="J62" s="1"/>
      <c r="K62" s="1"/>
      <c r="P62" s="106" t="s">
        <v>3</v>
      </c>
      <c r="Q62" s="107"/>
      <c r="R62" s="107"/>
      <c r="S62" s="107"/>
      <c r="T62" s="107"/>
      <c r="U62" s="108"/>
    </row>
    <row r="64" spans="1:21" x14ac:dyDescent="0.3">
      <c r="A64" s="28" t="s">
        <v>2</v>
      </c>
      <c r="B64" s="28"/>
      <c r="C64" s="28"/>
      <c r="D64" s="28"/>
      <c r="E64" s="28"/>
      <c r="F64" s="28"/>
      <c r="G64" s="1"/>
      <c r="H64" s="1"/>
      <c r="I64" s="1"/>
      <c r="J64" s="1"/>
      <c r="K64" s="1"/>
      <c r="L64" s="28"/>
      <c r="M64" s="28"/>
      <c r="N64" s="28"/>
      <c r="O64" s="28"/>
      <c r="P64" s="28"/>
      <c r="Q64" s="28"/>
      <c r="R64" s="28"/>
      <c r="S64" s="28"/>
      <c r="T64" s="28"/>
      <c r="U64" s="28"/>
    </row>
    <row r="65" spans="1:21" x14ac:dyDescent="0.3">
      <c r="A65" s="28" t="s">
        <v>1</v>
      </c>
      <c r="B65" s="28"/>
      <c r="C65" s="28"/>
      <c r="D65" s="28"/>
      <c r="E65" s="28"/>
      <c r="F65" s="28"/>
      <c r="G65" s="1"/>
      <c r="H65" s="1"/>
      <c r="I65" s="1"/>
      <c r="J65" s="1"/>
      <c r="K65" s="1"/>
      <c r="L65" s="28"/>
      <c r="M65" s="28"/>
      <c r="N65" s="28"/>
      <c r="O65" s="28"/>
      <c r="P65" s="28"/>
      <c r="Q65" s="28"/>
      <c r="R65" s="28"/>
      <c r="S65" s="28"/>
      <c r="T65" s="28"/>
      <c r="U65" s="28"/>
    </row>
    <row r="66" spans="1:21" x14ac:dyDescent="0.3">
      <c r="A66" s="28" t="s">
        <v>56</v>
      </c>
      <c r="B66" s="28"/>
      <c r="C66" s="28"/>
      <c r="D66" s="28"/>
      <c r="E66" s="28"/>
      <c r="F66" s="28"/>
      <c r="G66" s="1"/>
      <c r="H66" s="1"/>
      <c r="I66" s="1"/>
      <c r="J66" s="1"/>
      <c r="K66" s="1"/>
      <c r="L66" s="28"/>
      <c r="M66" s="28"/>
      <c r="N66" s="28"/>
      <c r="O66" s="28"/>
      <c r="P66" s="28"/>
      <c r="Q66" s="28"/>
      <c r="R66" s="28"/>
      <c r="S66" s="28"/>
      <c r="T66" s="28"/>
      <c r="U66" s="28"/>
    </row>
  </sheetData>
  <mergeCells count="1">
    <mergeCell ref="P62:U62"/>
  </mergeCells>
  <conditionalFormatting sqref="C1:C1048576 H1:H1048576 M1:M1048576 R1:R1048576">
    <cfRule type="beginsWith" dxfId="4" priority="4" operator="beginsWith" text="D">
      <formula>LEFT(C1,LEN("D"))="D"</formula>
    </cfRule>
    <cfRule type="beginsWith" dxfId="3" priority="5" operator="beginsWith" text="F">
      <formula>LEFT(C1,LEN("F"))="F"</formula>
    </cfRule>
  </conditionalFormatting>
  <conditionalFormatting sqref="C12:D12 H12:I12 M12:N12 R12:T12 C24:D24 H24:I24 M24:N24 R24:T24 C36:E36 H36:I36 M36:N36 R36:T36 C48:D48 H48:I48 M48:N48 R48:T48">
    <cfRule type="cellIs" dxfId="2" priority="7" operator="greaterThanOrEqual">
      <formula>70</formula>
    </cfRule>
  </conditionalFormatting>
  <conditionalFormatting sqref="C13:D14 H13:I14 R13:R14 C25:D26 H25:I26 M25:N26 R25:R26 C37:D38 H37:I38 M37:N38 R37:R38 C49:D50 H49:I50 M49:N50">
    <cfRule type="cellIs" dxfId="1" priority="6" operator="between">
      <formula>0.1</formula>
      <formula>1.99</formula>
    </cfRule>
  </conditionalFormatting>
  <conditionalFormatting sqref="E12 O12 E24 O24 E36 O36 E48 O48 E60 O60">
    <cfRule type="cellIs" dxfId="0" priority="1" operator="between">
      <formula>1</formula>
      <formula>11</formula>
    </cfRule>
  </conditionalFormatting>
  <pageMargins left="0.25" right="0.25" top="0.75" bottom="0.7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 Standard 4 year - No Summer</vt:lpstr>
      <vt:lpstr>Plan of Study</vt:lpstr>
      <vt:lpstr> Standard 4 year - Spring 463 n</vt:lpstr>
      <vt:lpstr>Study Abroad Example</vt:lpstr>
      <vt:lpstr>' Standard 4 year - No Summer'!Print_Area</vt:lpstr>
      <vt:lpstr>' Standard 4 year - Spring 463 n'!Print_Area</vt:lpstr>
      <vt:lpstr>'Plan of Study'!Print_Area</vt:lpstr>
      <vt:lpstr>'Study Abroad Example'!Print_Area</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Englert, Holly L</dc:creator>
  <cp:lastModifiedBy>Amanda Lee-Gradie Barnett</cp:lastModifiedBy>
  <cp:lastPrinted>2019-09-10T17:08:47Z</cp:lastPrinted>
  <dcterms:created xsi:type="dcterms:W3CDTF">2019-09-10T15:16:15Z</dcterms:created>
  <dcterms:modified xsi:type="dcterms:W3CDTF">2025-12-03T18:02:41Z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606f69-b0ae-4874-be30-7d43a3c7be10_Enabled">
    <vt:lpwstr>true</vt:lpwstr>
  </property>
  <property fmtid="{D5CDD505-2E9C-101B-9397-08002B2CF9AE}" pid="3" name="MSIP_Label_f7606f69-b0ae-4874-be30-7d43a3c7be10_SetDate">
    <vt:lpwstr>2025-03-18T13:24:19Z</vt:lpwstr>
  </property>
  <property fmtid="{D5CDD505-2E9C-101B-9397-08002B2CF9AE}" pid="4" name="MSIP_Label_f7606f69-b0ae-4874-be30-7d43a3c7be10_Method">
    <vt:lpwstr>Standard</vt:lpwstr>
  </property>
  <property fmtid="{D5CDD505-2E9C-101B-9397-08002B2CF9AE}" pid="5" name="MSIP_Label_f7606f69-b0ae-4874-be30-7d43a3c7be10_Name">
    <vt:lpwstr>defa4170-0d19-0005-0001-bc88714345d2</vt:lpwstr>
  </property>
  <property fmtid="{D5CDD505-2E9C-101B-9397-08002B2CF9AE}" pid="6" name="MSIP_Label_f7606f69-b0ae-4874-be30-7d43a3c7be10_SiteId">
    <vt:lpwstr>4130bd39-7c53-419c-b1e5-8758d6d63f21</vt:lpwstr>
  </property>
  <property fmtid="{D5CDD505-2E9C-101B-9397-08002B2CF9AE}" pid="7" name="MSIP_Label_f7606f69-b0ae-4874-be30-7d43a3c7be10_ActionId">
    <vt:lpwstr>b9968da1-0ef0-418e-8b58-638d2413d33b</vt:lpwstr>
  </property>
  <property fmtid="{D5CDD505-2E9C-101B-9397-08002B2CF9AE}" pid="8" name="MSIP_Label_f7606f69-b0ae-4874-be30-7d43a3c7be10_ContentBits">
    <vt:lpwstr>0</vt:lpwstr>
  </property>
</Properties>
</file>